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soniteeurope-my.sharepoint.com/personal/javier_lara_samsonite_com/Documents/Documenten/Ambiente CI/Purchase Policy/Políticas LATAM/Proced Vendors/Formularios/"/>
    </mc:Choice>
  </mc:AlternateContent>
  <xr:revisionPtr revIDLastSave="34" documentId="8_{DEEBC9FE-722F-497F-B802-78BD5B04D372}" xr6:coauthVersionLast="47" xr6:coauthVersionMax="47" xr10:uidLastSave="{6590A80C-F8EF-48E2-AE3F-B3BC4812DD2C}"/>
  <bookViews>
    <workbookView xWindow="-120" yWindow="-120" windowWidth="29040" windowHeight="15720" xr2:uid="{00000000-000D-0000-FFFF-FFFF00000000}"/>
  </bookViews>
  <sheets>
    <sheet name="Alta proveedor Nacional" sheetId="8" r:id="rId1"/>
    <sheet name="HEADER_VEN" sheetId="5" r:id="rId2"/>
    <sheet name="Hoja1" sheetId="9" state="hidden" r:id="rId3"/>
    <sheet name=" ZBL´FBK (CTAS )BANCOS" sheetId="6" r:id="rId4"/>
    <sheet name="ZBLFBW Retenciones" sheetId="7" r:id="rId5"/>
    <sheet name="Declaración Vínculos" sheetId="10" r:id="rId6"/>
    <sheet name="(Sub Data)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8" l="1"/>
  <c r="L11" i="8"/>
  <c r="K14" i="8"/>
  <c r="K29" i="8"/>
  <c r="C8" i="6"/>
  <c r="L60" i="8"/>
  <c r="K78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E8" i="6"/>
  <c r="D8" i="6"/>
  <c r="D8" i="7"/>
  <c r="B8" i="7"/>
  <c r="A8" i="7" s="1"/>
  <c r="K45" i="8" l="1"/>
  <c r="C8" i="7"/>
</calcChain>
</file>

<file path=xl/sharedStrings.xml><?xml version="1.0" encoding="utf-8"?>
<sst xmlns="http://schemas.openxmlformats.org/spreadsheetml/2006/main" count="6732" uniqueCount="3936">
  <si>
    <t>GR</t>
  </si>
  <si>
    <t>X</t>
  </si>
  <si>
    <t>MXN</t>
  </si>
  <si>
    <t>CTB</t>
  </si>
  <si>
    <t>S</t>
  </si>
  <si>
    <t>MX</t>
  </si>
  <si>
    <t>Z007</t>
  </si>
  <si>
    <t>PROV001</t>
  </si>
  <si>
    <t>Mandatory</t>
  </si>
  <si>
    <t>Optional</t>
  </si>
  <si>
    <t>Tipo Proveedor</t>
  </si>
  <si>
    <t>Condición de expedición</t>
  </si>
  <si>
    <t>Indicador: se trata de devolución con gestión de expedición</t>
  </si>
  <si>
    <t>Confirmation Control Key</t>
  </si>
  <si>
    <t>Modo de transporte p.comercio exterior</t>
  </si>
  <si>
    <t>Pedido automático permitido (Default = 'X')</t>
  </si>
  <si>
    <t>Grupo para esquema de cálculo (Proveedor)</t>
  </si>
  <si>
    <t>Indicador p.verificación de facturas sobre la base de la EM</t>
  </si>
  <si>
    <t>Incoterms, parte 2 (si incoterms 1 entonces incoterms 2 )</t>
  </si>
  <si>
    <t>Incoterms parte 1 (Solo proveedores glovales)</t>
  </si>
  <si>
    <t>Clave de condiciones de</t>
  </si>
  <si>
    <t>Moneda de pedido</t>
  </si>
  <si>
    <r>
      <t xml:space="preserve">E-mail </t>
    </r>
    <r>
      <rPr>
        <b/>
        <sz val="11"/>
        <color rgb="FFFF0000"/>
        <rFont val="Calibri"/>
        <family val="2"/>
        <scheme val="minor"/>
      </rPr>
      <t>(CAMPO OBLIGATORIO)</t>
    </r>
  </si>
  <si>
    <t>Clave de país de retención</t>
  </si>
  <si>
    <t>Número de cuenta del receptor alternativo del pago</t>
  </si>
  <si>
    <t>Clave de bloqueo para el pago</t>
  </si>
  <si>
    <t>Lista de las vías de pago a tener en cuenta</t>
  </si>
  <si>
    <t xml:space="preserve">Nota de verificación para facturas dobles o abonos (Default = 'X') </t>
  </si>
  <si>
    <t>Grupo de tolerancia p.interlocutor comercial/cta.may.</t>
  </si>
  <si>
    <t>Clave de condiciones de pago</t>
  </si>
  <si>
    <r>
      <t xml:space="preserve">Grupo de tesorería </t>
    </r>
    <r>
      <rPr>
        <b/>
        <sz val="11"/>
        <color rgb="FFFF0000"/>
        <rFont val="Calibri"/>
        <family val="2"/>
        <scheme val="minor"/>
      </rPr>
      <t>(DATO ESTANDAR OJ)</t>
    </r>
  </si>
  <si>
    <t>Clave para clasificar por números de asignación</t>
  </si>
  <si>
    <r>
      <t xml:space="preserve">Cuenta asociada en la contabilidad principal (cta Mayor) </t>
    </r>
    <r>
      <rPr>
        <b/>
        <i/>
        <sz val="11"/>
        <color rgb="FFFF0000"/>
        <rFont val="Calibri"/>
        <family val="2"/>
        <scheme val="minor"/>
      </rPr>
      <t>(SE USA 200000 PARA PROVEEDORES NO INVENTARIABLE)</t>
    </r>
  </si>
  <si>
    <t>Tyoe of Business</t>
  </si>
  <si>
    <t>Tipo de número de identificación fiscal (Revisar Subdata)</t>
  </si>
  <si>
    <t>Zona de transporte donde se efectúan las entregas (Default = 'CL00000013')</t>
  </si>
  <si>
    <t>Persona física (Indicador 'X')</t>
  </si>
  <si>
    <t>Indicador: ¿ Receptor alternativo del pago en documento ? (MARCAR X)</t>
  </si>
  <si>
    <t>Número de identificación fiscal 2 (RFC) (Solo aplica a Panamá)</t>
  </si>
  <si>
    <r>
      <t xml:space="preserve">Número de identificación fiscal 1 (RFC) </t>
    </r>
    <r>
      <rPr>
        <b/>
        <i/>
        <sz val="14"/>
        <color rgb="FFFF0000"/>
        <rFont val="Calibri"/>
        <family val="2"/>
        <scheme val="minor"/>
      </rPr>
      <t/>
    </r>
  </si>
  <si>
    <t>Número de deudor (Cliente)</t>
  </si>
  <si>
    <t>Nº telefax</t>
  </si>
  <si>
    <r>
      <t>1º número de teléfono</t>
    </r>
    <r>
      <rPr>
        <b/>
        <i/>
        <sz val="11"/>
        <color rgb="FFFF0000"/>
        <rFont val="Calibri"/>
        <family val="2"/>
        <scheme val="minor"/>
      </rPr>
      <t xml:space="preserve"> (DATO OBLIGATORIO)</t>
    </r>
  </si>
  <si>
    <t>Idioma según ISO 639 (campo batch-input)</t>
  </si>
  <si>
    <t>Región (Estado federal, "land", provincia, condado)</t>
  </si>
  <si>
    <t>Clave de país</t>
  </si>
  <si>
    <t>Código postal</t>
  </si>
  <si>
    <t>Comuna o distrito</t>
  </si>
  <si>
    <t>City</t>
  </si>
  <si>
    <r>
      <t>Calle y nº 35 caracteres</t>
    </r>
    <r>
      <rPr>
        <b/>
        <i/>
        <sz val="11"/>
        <color rgb="FFFF0000"/>
        <rFont val="Calibri"/>
        <family val="2"/>
        <scheme val="minor"/>
      </rPr>
      <t xml:space="preserve"> (MAX 35 CARCTERES CORREGIR)</t>
    </r>
  </si>
  <si>
    <t>Campo de clasificación</t>
  </si>
  <si>
    <t>Nombre 2</t>
  </si>
  <si>
    <r>
      <t xml:space="preserve">Nombre 1 </t>
    </r>
    <r>
      <rPr>
        <b/>
        <sz val="11"/>
        <color rgb="FFFF0000"/>
        <rFont val="Calibri"/>
        <family val="2"/>
        <scheme val="minor"/>
      </rPr>
      <t xml:space="preserve">(El largo DEBE ser Max 35 Caracteres) CORREGIR USAR NOMBRE 2 PARA COMPLETAR, OJO: SIN CORTAR LAS PALABRAS </t>
    </r>
  </si>
  <si>
    <t>Grupo de cuentas acreedor</t>
  </si>
  <si>
    <r>
      <t xml:space="preserve">Organización de compras </t>
    </r>
    <r>
      <rPr>
        <b/>
        <i/>
        <sz val="11"/>
        <color rgb="FFFF0000"/>
        <rFont val="Calibri"/>
        <family val="2"/>
        <scheme val="minor"/>
      </rPr>
      <t>(PARA PROVEEDORES NO INVENTARIABLE USAR 2000)</t>
    </r>
  </si>
  <si>
    <r>
      <t xml:space="preserve">Company Code </t>
    </r>
    <r>
      <rPr>
        <b/>
        <i/>
        <sz val="11"/>
        <color rgb="FFFF0000"/>
        <rFont val="Calibri"/>
        <family val="2"/>
        <scheme val="minor"/>
      </rPr>
      <t>(PARA SAMSONITE MEXICO USAR 211)</t>
    </r>
  </si>
  <si>
    <t>Número de cuenta del proveedor o acreedor</t>
  </si>
  <si>
    <t>(Sub Data)</t>
  </si>
  <si>
    <t>Uppercase</t>
  </si>
  <si>
    <t>Z001 samsonite/Z999 samsonite(inb)</t>
  </si>
  <si>
    <t>Alphanumeric</t>
  </si>
  <si>
    <t>Pending</t>
  </si>
  <si>
    <t>Numeric</t>
  </si>
  <si>
    <t>(Sub Data) (SE DEBE REVISAR)</t>
  </si>
  <si>
    <t>Depending on Country</t>
  </si>
  <si>
    <t>Peru Sociedad = '212'</t>
  </si>
  <si>
    <t>Numeric Char</t>
  </si>
  <si>
    <t>Datos Estandar/ Moneda y Condición de Pago pueden variar</t>
  </si>
  <si>
    <t xml:space="preserve">se repite condicion de pago </t>
  </si>
  <si>
    <t>tipo de moneda usd/ mxn</t>
  </si>
  <si>
    <t>e-mail</t>
  </si>
  <si>
    <t>vacio</t>
  </si>
  <si>
    <t>tipo de pago  C = cheque, E= efectivo y T = transferencia// dato por confirmar</t>
  </si>
  <si>
    <t>x</t>
  </si>
  <si>
    <t>VER Sub data Terminos de pago y elegir por proveedor</t>
  </si>
  <si>
    <t>SIN MODIFICACION</t>
  </si>
  <si>
    <t>EN BLANCO</t>
  </si>
  <si>
    <t xml:space="preserve">SIN MODIFICACION </t>
  </si>
  <si>
    <t>Type of Business</t>
  </si>
  <si>
    <t xml:space="preserve">PERSONA FISICA O PERSONA MORAL </t>
  </si>
  <si>
    <t>VACIOS</t>
  </si>
  <si>
    <t xml:space="preserve">RFC SIN PUNTOS </t>
  </si>
  <si>
    <t>NUMERO DE TELEFONO SIN ESPACIOS Y SIN PUNTOS Y CON EL CODIGO ENTRE PARENTESISS</t>
  </si>
  <si>
    <t>ESTÁNDAR</t>
  </si>
  <si>
    <t>ESTADO</t>
  </si>
  <si>
    <t>codigo postal</t>
  </si>
  <si>
    <t>Colonia</t>
  </si>
  <si>
    <t>Ciudad</t>
  </si>
  <si>
    <t>Direccion en 35 caracteres</t>
  </si>
  <si>
    <t>Para que compañía es SAMME</t>
  </si>
  <si>
    <t>SE OCUPA SI SON MAS DE 35 CARACTERES</t>
  </si>
  <si>
    <t>RAZON SOCIAL DEL PROVEEDOR</t>
  </si>
  <si>
    <t>Es un dato tecnico de SAP  en proveedores nacionales Z007, los acredores son Z004</t>
  </si>
  <si>
    <t>la organización de compras sera 2000 y la 999, la 2000 son los no inventariables</t>
  </si>
  <si>
    <t>Mexico/ Panama por tipo de compañía code</t>
  </si>
  <si>
    <t xml:space="preserve">numero consecutivo </t>
  </si>
  <si>
    <t>C</t>
  </si>
  <si>
    <t>VSBED</t>
  </si>
  <si>
    <t>KZRET</t>
  </si>
  <si>
    <t>BSTAE</t>
  </si>
  <si>
    <t>EXPVZ</t>
  </si>
  <si>
    <t>KZAUT</t>
  </si>
  <si>
    <t>KALSK</t>
  </si>
  <si>
    <t>WEBRE</t>
  </si>
  <si>
    <t>INCO2</t>
  </si>
  <si>
    <t>INCO1</t>
  </si>
  <si>
    <t>ZTERM2</t>
  </si>
  <si>
    <t>WAERS</t>
  </si>
  <si>
    <t>SMTP_ADDR</t>
  </si>
  <si>
    <t>QLAND</t>
  </si>
  <si>
    <t>LNRZB</t>
  </si>
  <si>
    <t>ZAHLS</t>
  </si>
  <si>
    <t>ZWELS</t>
  </si>
  <si>
    <t>REPRF</t>
  </si>
  <si>
    <t>TOGRU</t>
  </si>
  <si>
    <t>ZTERM</t>
  </si>
  <si>
    <t>FDGRV</t>
  </si>
  <si>
    <t>ZUAWA</t>
  </si>
  <si>
    <t>AKONT</t>
  </si>
  <si>
    <t>J_1K3BUS</t>
  </si>
  <si>
    <t>STCDT</t>
  </si>
  <si>
    <t>LZONE</t>
  </si>
  <si>
    <t>STKZN</t>
  </si>
  <si>
    <t>XZEMP</t>
  </si>
  <si>
    <t>LNRZA</t>
  </si>
  <si>
    <t>STCD2</t>
  </si>
  <si>
    <t>STCD1</t>
  </si>
  <si>
    <t>KUNNR</t>
  </si>
  <si>
    <t>TELFX</t>
  </si>
  <si>
    <t>TELF1</t>
  </si>
  <si>
    <t>SPRAS</t>
  </si>
  <si>
    <t>REGIO</t>
  </si>
  <si>
    <t>LAND1</t>
  </si>
  <si>
    <t>PSTLZ</t>
  </si>
  <si>
    <t>ORT02</t>
  </si>
  <si>
    <t>ORT01</t>
  </si>
  <si>
    <t>STRAS</t>
  </si>
  <si>
    <t>SORTL</t>
  </si>
  <si>
    <t>NAME2</t>
  </si>
  <si>
    <t>NAME1</t>
  </si>
  <si>
    <t>KTOKK</t>
  </si>
  <si>
    <t>EKORG</t>
  </si>
  <si>
    <t>BUKRS</t>
  </si>
  <si>
    <t>LIFNR</t>
  </si>
  <si>
    <t>Maestro-proveedores datos de organiz-compras</t>
  </si>
  <si>
    <t>Datos de sociedad</t>
  </si>
  <si>
    <t xml:space="preserve">General </t>
  </si>
  <si>
    <r>
      <t xml:space="preserve">Titular de la cuenta </t>
    </r>
    <r>
      <rPr>
        <b/>
        <i/>
        <u/>
        <sz val="11"/>
        <color rgb="FF002060"/>
        <rFont val="Calibri"/>
        <family val="2"/>
        <scheme val="minor"/>
      </rPr>
      <t>(EN ESTE CAMPO NO DEBE IR EL NOMBRE DEL BANCO, COMO LO INDICA LA CABECERA, ES LA REFERENCIA DE PAGO O LA RAZON SOCIAL DEL PROVEEDOR</t>
    </r>
    <r>
      <rPr>
        <b/>
        <sz val="11"/>
        <color rgb="FF002060"/>
        <rFont val="Calibri"/>
        <family val="2"/>
        <scheme val="minor"/>
      </rPr>
      <t xml:space="preserve">) </t>
    </r>
    <r>
      <rPr>
        <b/>
        <i/>
        <sz val="14"/>
        <color rgb="FFFF0000"/>
        <rFont val="Calibri"/>
        <family val="2"/>
        <scheme val="minor"/>
      </rPr>
      <t>CORREGIR</t>
    </r>
  </si>
  <si>
    <t>Nº cuenta bancaria</t>
  </si>
  <si>
    <r>
      <t xml:space="preserve">Clave de banco (Depende del Pais)  </t>
    </r>
    <r>
      <rPr>
        <b/>
        <i/>
        <sz val="11"/>
        <color rgb="FFFF0000"/>
        <rFont val="Calibri"/>
        <family val="2"/>
        <scheme val="minor"/>
      </rPr>
      <t>POR CONFIRMAR</t>
    </r>
  </si>
  <si>
    <t>Clave de país del banco</t>
  </si>
  <si>
    <t xml:space="preserve">Alphanumeric </t>
  </si>
  <si>
    <t>List wil be Provided by Carlos M.</t>
  </si>
  <si>
    <t>REFERENCIA DE PAGO Y / O RAZON SOCIAL DE PROVEEDOR</t>
  </si>
  <si>
    <t>CLABE INTERBANCARIA</t>
  </si>
  <si>
    <t>CLAVE DE BANCO MANDARA DANIELA ES LA CLAVE DE LOS BANCOS NACIONALES</t>
  </si>
  <si>
    <t>MXP/ PAN</t>
  </si>
  <si>
    <t>numero que viene</t>
  </si>
  <si>
    <t>KOINH</t>
  </si>
  <si>
    <t>BANKN</t>
  </si>
  <si>
    <t>BANKL</t>
  </si>
  <si>
    <t>BANKS</t>
  </si>
  <si>
    <t>Indicador de retención</t>
  </si>
  <si>
    <t>Indicador: ¿Sujeto a retención?</t>
  </si>
  <si>
    <t>Indicador para tipo de retenciones</t>
  </si>
  <si>
    <t>WT_WITHCD</t>
  </si>
  <si>
    <t>WT_SUBJCT</t>
  </si>
  <si>
    <t>WITHT</t>
  </si>
  <si>
    <t xml:space="preserve">Registro maestro de acreedores tipos de IRPF </t>
  </si>
  <si>
    <t>--</t>
  </si>
  <si>
    <t>ZW</t>
  </si>
  <si>
    <t>Western Cape</t>
  </si>
  <si>
    <t>WC</t>
  </si>
  <si>
    <t>ZA</t>
  </si>
  <si>
    <t>North-West</t>
  </si>
  <si>
    <t>NW</t>
  </si>
  <si>
    <t>Northern Province</t>
  </si>
  <si>
    <t>NP</t>
  </si>
  <si>
    <t>Northern Cape</t>
  </si>
  <si>
    <t>NC</t>
  </si>
  <si>
    <t>Mpumalanga</t>
  </si>
  <si>
    <t>MP</t>
  </si>
  <si>
    <t>Kwazulu/Natal</t>
  </si>
  <si>
    <t>KZN</t>
  </si>
  <si>
    <t>Gauteng</t>
  </si>
  <si>
    <t>GP</t>
  </si>
  <si>
    <t>Freestate</t>
  </si>
  <si>
    <t>FS</t>
  </si>
  <si>
    <t>Eastern Cape</t>
  </si>
  <si>
    <t>EC</t>
  </si>
  <si>
    <t>Mayotte</t>
  </si>
  <si>
    <t>YT</t>
  </si>
  <si>
    <t>DOM-TOM</t>
  </si>
  <si>
    <t>XK</t>
  </si>
  <si>
    <t>Wallis &amp; Futuna</t>
  </si>
  <si>
    <t>WF</t>
  </si>
  <si>
    <t>VN</t>
  </si>
  <si>
    <t>Tortola</t>
  </si>
  <si>
    <t>TO</t>
  </si>
  <si>
    <t>VG</t>
  </si>
  <si>
    <t>Zulia</t>
  </si>
  <si>
    <t>ZUL</t>
  </si>
  <si>
    <t>VE</t>
  </si>
  <si>
    <t>Yaracuy</t>
  </si>
  <si>
    <t>YAR</t>
  </si>
  <si>
    <t>Vargas</t>
  </si>
  <si>
    <t>VAR</t>
  </si>
  <si>
    <t>Trujillo</t>
  </si>
  <si>
    <t>TRU</t>
  </si>
  <si>
    <t>Tachira</t>
  </si>
  <si>
    <t>TAC</t>
  </si>
  <si>
    <t>Sucre</t>
  </si>
  <si>
    <t>SUC</t>
  </si>
  <si>
    <t>Portuguesa</t>
  </si>
  <si>
    <t>POR</t>
  </si>
  <si>
    <t>Nueva Esparta</t>
  </si>
  <si>
    <t>NE</t>
  </si>
  <si>
    <t>Monagas</t>
  </si>
  <si>
    <t>MON</t>
  </si>
  <si>
    <t>Miranda</t>
  </si>
  <si>
    <t>MIR</t>
  </si>
  <si>
    <t>Merida</t>
  </si>
  <si>
    <t>MER</t>
  </si>
  <si>
    <t>Lara</t>
  </si>
  <si>
    <t>LAR</t>
  </si>
  <si>
    <t>Guarico</t>
  </si>
  <si>
    <t>GUA</t>
  </si>
  <si>
    <t>Falcon</t>
  </si>
  <si>
    <t>FAL</t>
  </si>
  <si>
    <t>Distrito Federal</t>
  </si>
  <si>
    <t>DF</t>
  </si>
  <si>
    <t>Delta Amacuro</t>
  </si>
  <si>
    <t>DA</t>
  </si>
  <si>
    <t>Cojedes</t>
  </si>
  <si>
    <t>COJ</t>
  </si>
  <si>
    <t>Carabobo</t>
  </si>
  <si>
    <t>CAR</t>
  </si>
  <si>
    <t>Bolivar</t>
  </si>
  <si>
    <t>BOL</t>
  </si>
  <si>
    <t>Barinas</t>
  </si>
  <si>
    <t>BAR</t>
  </si>
  <si>
    <t>Aragua</t>
  </si>
  <si>
    <t>ARA</t>
  </si>
  <si>
    <t>Apure</t>
  </si>
  <si>
    <t>APU</t>
  </si>
  <si>
    <t>Anzoategui</t>
  </si>
  <si>
    <t>ANZ</t>
  </si>
  <si>
    <t>Amazon</t>
  </si>
  <si>
    <t>AMA</t>
  </si>
  <si>
    <t>VC</t>
  </si>
  <si>
    <t>Vatican City</t>
  </si>
  <si>
    <t>VA</t>
  </si>
  <si>
    <t>Vatican City (Rome)</t>
  </si>
  <si>
    <t>RM</t>
  </si>
  <si>
    <t>Treinta Y Tres</t>
  </si>
  <si>
    <t>UY</t>
  </si>
  <si>
    <t>Tacuarembo</t>
  </si>
  <si>
    <t>Soriano</t>
  </si>
  <si>
    <t>San Jose</t>
  </si>
  <si>
    <t>Salto</t>
  </si>
  <si>
    <t>Rocha</t>
  </si>
  <si>
    <t>Rivera</t>
  </si>
  <si>
    <t>Rio Negro</t>
  </si>
  <si>
    <t>Paysandu</t>
  </si>
  <si>
    <t>Montevideo</t>
  </si>
  <si>
    <t>Maldonado</t>
  </si>
  <si>
    <t>Lavelleja</t>
  </si>
  <si>
    <t>Florida</t>
  </si>
  <si>
    <t>Flores</t>
  </si>
  <si>
    <t>Durazno</t>
  </si>
  <si>
    <t>Cerro Largo</t>
  </si>
  <si>
    <t>Canelones</t>
  </si>
  <si>
    <t>Artigas</t>
  </si>
  <si>
    <t>Wyoming</t>
  </si>
  <si>
    <t>WY</t>
  </si>
  <si>
    <t>US</t>
  </si>
  <si>
    <t>West Virginia</t>
  </si>
  <si>
    <t>WV</t>
  </si>
  <si>
    <t>Wisconsin</t>
  </si>
  <si>
    <t>WI</t>
  </si>
  <si>
    <t>Washington</t>
  </si>
  <si>
    <t>WA</t>
  </si>
  <si>
    <t>Vermont</t>
  </si>
  <si>
    <t>VT</t>
  </si>
  <si>
    <t>Virgin Islands</t>
  </si>
  <si>
    <t>VI</t>
  </si>
  <si>
    <t>Virginia</t>
  </si>
  <si>
    <t>Utah</t>
  </si>
  <si>
    <t>UT</t>
  </si>
  <si>
    <t>Texas</t>
  </si>
  <si>
    <t>TX</t>
  </si>
  <si>
    <t>Tennessee</t>
  </si>
  <si>
    <t>TN</t>
  </si>
  <si>
    <t>South Dakota</t>
  </si>
  <si>
    <t>SD</t>
  </si>
  <si>
    <t>South Carolina</t>
  </si>
  <si>
    <t>SC</t>
  </si>
  <si>
    <t>Rhode Island</t>
  </si>
  <si>
    <t>RI</t>
  </si>
  <si>
    <t>Puerto Rico</t>
  </si>
  <si>
    <t>PR</t>
  </si>
  <si>
    <t>Pennsylvania</t>
  </si>
  <si>
    <t>PA</t>
  </si>
  <si>
    <t>Oregon</t>
  </si>
  <si>
    <t>OR</t>
  </si>
  <si>
    <t>Oklahoma</t>
  </si>
  <si>
    <t>OK</t>
  </si>
  <si>
    <t>Ohio</t>
  </si>
  <si>
    <t>OH</t>
  </si>
  <si>
    <t>New York</t>
  </si>
  <si>
    <t>NY</t>
  </si>
  <si>
    <t>Nevada</t>
  </si>
  <si>
    <t>NV</t>
  </si>
  <si>
    <t>New Mexico</t>
  </si>
  <si>
    <t>NM</t>
  </si>
  <si>
    <t>New Jersey</t>
  </si>
  <si>
    <t>NJ</t>
  </si>
  <si>
    <t>New Hampshire</t>
  </si>
  <si>
    <t>NH</t>
  </si>
  <si>
    <t>Nebraska</t>
  </si>
  <si>
    <t>North Dakota</t>
  </si>
  <si>
    <t>ND</t>
  </si>
  <si>
    <t>North Carolina</t>
  </si>
  <si>
    <t>Montana</t>
  </si>
  <si>
    <t>MT</t>
  </si>
  <si>
    <t>Mississippi</t>
  </si>
  <si>
    <t>MS</t>
  </si>
  <si>
    <t>Northern Mariana Isl</t>
  </si>
  <si>
    <t>Missouri</t>
  </si>
  <si>
    <t>MO</t>
  </si>
  <si>
    <t>Minnesota</t>
  </si>
  <si>
    <t>MN</t>
  </si>
  <si>
    <t>Michigan</t>
  </si>
  <si>
    <t>MI</t>
  </si>
  <si>
    <t>Maine</t>
  </si>
  <si>
    <t>ME</t>
  </si>
  <si>
    <t>Maryland</t>
  </si>
  <si>
    <t>MD</t>
  </si>
  <si>
    <t>Massachusetts</t>
  </si>
  <si>
    <t>MA</t>
  </si>
  <si>
    <t>Louisiana</t>
  </si>
  <si>
    <t>LA</t>
  </si>
  <si>
    <t>Kentucky</t>
  </si>
  <si>
    <t>KY</t>
  </si>
  <si>
    <t>Kansas</t>
  </si>
  <si>
    <t>KS</t>
  </si>
  <si>
    <t>Indiana</t>
  </si>
  <si>
    <t>IN</t>
  </si>
  <si>
    <t>Illinois</t>
  </si>
  <si>
    <t>IL</t>
  </si>
  <si>
    <t>Idaho</t>
  </si>
  <si>
    <t>ID</t>
  </si>
  <si>
    <t>Iowa</t>
  </si>
  <si>
    <t>IA</t>
  </si>
  <si>
    <t>Hawaii</t>
  </si>
  <si>
    <t>HI</t>
  </si>
  <si>
    <t>Guam</t>
  </si>
  <si>
    <t>GU</t>
  </si>
  <si>
    <t>Georgia</t>
  </si>
  <si>
    <t>GA</t>
  </si>
  <si>
    <t>FL</t>
  </si>
  <si>
    <t>Delaware</t>
  </si>
  <si>
    <t>DE</t>
  </si>
  <si>
    <t>District of Columbia</t>
  </si>
  <si>
    <t>DC</t>
  </si>
  <si>
    <t>Connecticut</t>
  </si>
  <si>
    <t>CT</t>
  </si>
  <si>
    <t>Colorado</t>
  </si>
  <si>
    <t>CO</t>
  </si>
  <si>
    <t>California</t>
  </si>
  <si>
    <t>CA</t>
  </si>
  <si>
    <t>Arizona</t>
  </si>
  <si>
    <t>AZ</t>
  </si>
  <si>
    <t>American Samoa</t>
  </si>
  <si>
    <t>AS</t>
  </si>
  <si>
    <t>Arkansas</t>
  </si>
  <si>
    <t>AR</t>
  </si>
  <si>
    <t>Armed Forces Pacific</t>
  </si>
  <si>
    <t>AP</t>
  </si>
  <si>
    <t>Alabama</t>
  </si>
  <si>
    <t>AL</t>
  </si>
  <si>
    <t>Alaska</t>
  </si>
  <si>
    <t>AK</t>
  </si>
  <si>
    <t>Armed Forces Europe</t>
  </si>
  <si>
    <t>AE</t>
  </si>
  <si>
    <t>Armed Forces America</t>
  </si>
  <si>
    <t>AA</t>
  </si>
  <si>
    <t>Zhitomirs'ka</t>
  </si>
  <si>
    <t>ZHI</t>
  </si>
  <si>
    <t>UA</t>
  </si>
  <si>
    <t>Zaporiz'ka</t>
  </si>
  <si>
    <t>ZAP</t>
  </si>
  <si>
    <t>Zakarpats'ka</t>
  </si>
  <si>
    <t>ZAK</t>
  </si>
  <si>
    <t>Volins'ka</t>
  </si>
  <si>
    <t>VOL</t>
  </si>
  <si>
    <t>Vinnits'ka</t>
  </si>
  <si>
    <t>VIN</t>
  </si>
  <si>
    <t>Ternopil's'ka</t>
  </si>
  <si>
    <t>TER</t>
  </si>
  <si>
    <t>Sums'ka</t>
  </si>
  <si>
    <t>SUM</t>
  </si>
  <si>
    <t>Rivnens'ka</t>
  </si>
  <si>
    <t>RIV</t>
  </si>
  <si>
    <t>Poltavs'ka</t>
  </si>
  <si>
    <t>POL</t>
  </si>
  <si>
    <t>Odes'ka</t>
  </si>
  <si>
    <t>ODS</t>
  </si>
  <si>
    <t>Mikolaivs'ka</t>
  </si>
  <si>
    <t>MIK</t>
  </si>
  <si>
    <t>m.Sevastopil'</t>
  </si>
  <si>
    <t>M_S</t>
  </si>
  <si>
    <t>m.Kiev</t>
  </si>
  <si>
    <t>M_K</t>
  </si>
  <si>
    <t>Lugans'ka</t>
  </si>
  <si>
    <t>LUG</t>
  </si>
  <si>
    <t>L'vivsbka</t>
  </si>
  <si>
    <t>L'V</t>
  </si>
  <si>
    <t>Respublika Krim</t>
  </si>
  <si>
    <t>KRM</t>
  </si>
  <si>
    <t>Kirovograds'ka</t>
  </si>
  <si>
    <t>KIR</t>
  </si>
  <si>
    <t>Kievs'ka</t>
  </si>
  <si>
    <t>KIE</t>
  </si>
  <si>
    <t>Ivano-Frankivs'ka</t>
  </si>
  <si>
    <t>IVF</t>
  </si>
  <si>
    <t>Hersons'ka</t>
  </si>
  <si>
    <t>HRS</t>
  </si>
  <si>
    <t>Hmel'nits'ka</t>
  </si>
  <si>
    <t>HML</t>
  </si>
  <si>
    <t>Harkivs'ka</t>
  </si>
  <si>
    <t>HAR</t>
  </si>
  <si>
    <t>Donets'ka</t>
  </si>
  <si>
    <t>DON</t>
  </si>
  <si>
    <t>Dnipropetrovs'ka</t>
  </si>
  <si>
    <t>DNP</t>
  </si>
  <si>
    <t>Chernovits'ka</t>
  </si>
  <si>
    <t>CHV</t>
  </si>
  <si>
    <t>Cherkas'ka</t>
  </si>
  <si>
    <t>CHR</t>
  </si>
  <si>
    <t>Chernigivs'ka</t>
  </si>
  <si>
    <t>CHG</t>
  </si>
  <si>
    <t>Taoyuan</t>
  </si>
  <si>
    <t>TYN</t>
  </si>
  <si>
    <t>TW</t>
  </si>
  <si>
    <t>T´ai-pei</t>
  </si>
  <si>
    <t>TPE</t>
  </si>
  <si>
    <t>Tainan</t>
  </si>
  <si>
    <t>TNN</t>
  </si>
  <si>
    <t>TaiChung</t>
  </si>
  <si>
    <t>TCH</t>
  </si>
  <si>
    <t>Pingtung</t>
  </si>
  <si>
    <t>PTG</t>
  </si>
  <si>
    <t>Nantou</t>
  </si>
  <si>
    <t>NNT</t>
  </si>
  <si>
    <t>Kao-hsiung</t>
  </si>
  <si>
    <t>KSH</t>
  </si>
  <si>
    <t>Hsinchu</t>
  </si>
  <si>
    <t>HSC</t>
  </si>
  <si>
    <t>Fu-chien</t>
  </si>
  <si>
    <t>FJN</t>
  </si>
  <si>
    <t>Chiayi</t>
  </si>
  <si>
    <t>CHY</t>
  </si>
  <si>
    <t>Changhua</t>
  </si>
  <si>
    <t>CGH</t>
  </si>
  <si>
    <t>TT</t>
  </si>
  <si>
    <t>Yalova</t>
  </si>
  <si>
    <t>TR</t>
  </si>
  <si>
    <t>Igdir</t>
  </si>
  <si>
    <t>Ardahan</t>
  </si>
  <si>
    <t>Bartin</t>
  </si>
  <si>
    <t>Shirnak</t>
  </si>
  <si>
    <t>Batman</t>
  </si>
  <si>
    <t>Kirikkale</t>
  </si>
  <si>
    <t>Karaman</t>
  </si>
  <si>
    <t>Bayburt</t>
  </si>
  <si>
    <t>Aksaray</t>
  </si>
  <si>
    <t>Zonguldak</t>
  </si>
  <si>
    <t>Yozgat</t>
  </si>
  <si>
    <t>Van</t>
  </si>
  <si>
    <t>Ushak</t>
  </si>
  <si>
    <t>Shanliurfa</t>
  </si>
  <si>
    <t>Tunceli</t>
  </si>
  <si>
    <t>Trabzon</t>
  </si>
  <si>
    <t>Tokat</t>
  </si>
  <si>
    <t>Tekirdag</t>
  </si>
  <si>
    <t>Sivas</t>
  </si>
  <si>
    <t>Sinop</t>
  </si>
  <si>
    <t>Siirt</t>
  </si>
  <si>
    <t>Samsun</t>
  </si>
  <si>
    <t>Sakarya</t>
  </si>
  <si>
    <t>Rize</t>
  </si>
  <si>
    <t>Ordu</t>
  </si>
  <si>
    <t>Nigde</t>
  </si>
  <si>
    <t>Nevshehir</t>
  </si>
  <si>
    <t>Mush</t>
  </si>
  <si>
    <t>Mugla</t>
  </si>
  <si>
    <t>Mardin</t>
  </si>
  <si>
    <t>K.Marash</t>
  </si>
  <si>
    <t>Manisa</t>
  </si>
  <si>
    <t>Malatya</t>
  </si>
  <si>
    <t>Kütahya</t>
  </si>
  <si>
    <t>Konya</t>
  </si>
  <si>
    <t>Kocaeli</t>
  </si>
  <si>
    <t>Kirshehir</t>
  </si>
  <si>
    <t>Kirklareli</t>
  </si>
  <si>
    <t>Kayseri</t>
  </si>
  <si>
    <t>Kastamonu</t>
  </si>
  <si>
    <t>Kars</t>
  </si>
  <si>
    <t>Izmir</t>
  </si>
  <si>
    <t>Istanbul</t>
  </si>
  <si>
    <t>Icel</t>
  </si>
  <si>
    <t>Isparta</t>
  </si>
  <si>
    <t>Hatay</t>
  </si>
  <si>
    <t>Hakkari</t>
  </si>
  <si>
    <t>Gümüshane</t>
  </si>
  <si>
    <t>Giresun</t>
  </si>
  <si>
    <t>Gaziantep</t>
  </si>
  <si>
    <t>Eskisehir</t>
  </si>
  <si>
    <t>Erzurum</t>
  </si>
  <si>
    <t>Erzincan</t>
  </si>
  <si>
    <t>Elazig</t>
  </si>
  <si>
    <t>Edirne</t>
  </si>
  <si>
    <t>Diyarbakir</t>
  </si>
  <si>
    <t>Denizli</t>
  </si>
  <si>
    <t>Corum</t>
  </si>
  <si>
    <t>Cankiri</t>
  </si>
  <si>
    <t>Canakkale</t>
  </si>
  <si>
    <t>Bursa</t>
  </si>
  <si>
    <t>Burdur</t>
  </si>
  <si>
    <t>Bolu</t>
  </si>
  <si>
    <t>Bitlis</t>
  </si>
  <si>
    <t>Bingöl</t>
  </si>
  <si>
    <t>Bilecik</t>
  </si>
  <si>
    <t>Balikesir</t>
  </si>
  <si>
    <t>Aydin</t>
  </si>
  <si>
    <t>Artvin</t>
  </si>
  <si>
    <t>Antalya</t>
  </si>
  <si>
    <t>Ankara</t>
  </si>
  <si>
    <t>Amasya</t>
  </si>
  <si>
    <t>Agri</t>
  </si>
  <si>
    <t>Afyon</t>
  </si>
  <si>
    <t>Adiyaman</t>
  </si>
  <si>
    <t>Adana</t>
  </si>
  <si>
    <t>Yasothon</t>
  </si>
  <si>
    <t>TH</t>
  </si>
  <si>
    <t>Yala</t>
  </si>
  <si>
    <t>Uttaradit</t>
  </si>
  <si>
    <t>Uthai Thani</t>
  </si>
  <si>
    <t>Udon Thani</t>
  </si>
  <si>
    <t>Ubon Ratchathani</t>
  </si>
  <si>
    <t>Trat</t>
  </si>
  <si>
    <t>Trang</t>
  </si>
  <si>
    <t>Tak</t>
  </si>
  <si>
    <t>Surin</t>
  </si>
  <si>
    <t>Surat Thani</t>
  </si>
  <si>
    <t>Suphan Buri</t>
  </si>
  <si>
    <t>Sukhothai</t>
  </si>
  <si>
    <t>Songkhla</t>
  </si>
  <si>
    <t>Sing Buri</t>
  </si>
  <si>
    <t>Si Sa Ket</t>
  </si>
  <si>
    <t>Satun</t>
  </si>
  <si>
    <t>Saraburi</t>
  </si>
  <si>
    <t>Samut Songkhram</t>
  </si>
  <si>
    <t>Samut Sakhon</t>
  </si>
  <si>
    <t>Samut Prakan</t>
  </si>
  <si>
    <t>Sakon Nakhon</t>
  </si>
  <si>
    <t>Sa Kaeo</t>
  </si>
  <si>
    <t>Roi Et</t>
  </si>
  <si>
    <t>Rayong</t>
  </si>
  <si>
    <t>Ratchaburi</t>
  </si>
  <si>
    <t>Ranong</t>
  </si>
  <si>
    <t>Prachuap Khiri Khan</t>
  </si>
  <si>
    <t>Prachin Buri</t>
  </si>
  <si>
    <t>Phuket</t>
  </si>
  <si>
    <t>Phrae</t>
  </si>
  <si>
    <t>Phra Nakhon Si Ayut.</t>
  </si>
  <si>
    <t>Phitsanulok</t>
  </si>
  <si>
    <t>Phichit</t>
  </si>
  <si>
    <t>Phetchaburi</t>
  </si>
  <si>
    <t>Phetchabun</t>
  </si>
  <si>
    <t>Phayao</t>
  </si>
  <si>
    <t>Phatthalung</t>
  </si>
  <si>
    <t>Phangnga</t>
  </si>
  <si>
    <t>Pattani</t>
  </si>
  <si>
    <t>Pathum Thani</t>
  </si>
  <si>
    <t>Nonthaburi</t>
  </si>
  <si>
    <t>Nong Khai</t>
  </si>
  <si>
    <t>Nong Bua Lamphu</t>
  </si>
  <si>
    <t>Narathiwat</t>
  </si>
  <si>
    <t>Nan</t>
  </si>
  <si>
    <t>Nakhon Si Thammarat</t>
  </si>
  <si>
    <t>Nakhon Sawan</t>
  </si>
  <si>
    <t>Nakhon Ratchasima</t>
  </si>
  <si>
    <t>Nakhon Phanom</t>
  </si>
  <si>
    <t>Nakhon Pathom</t>
  </si>
  <si>
    <t>Nakhon Nayok</t>
  </si>
  <si>
    <t>Mukdahan</t>
  </si>
  <si>
    <t>Maha Sarakham</t>
  </si>
  <si>
    <t>Mae Hong Son</t>
  </si>
  <si>
    <t>Lop Buri</t>
  </si>
  <si>
    <t>Loei</t>
  </si>
  <si>
    <t>Lamphun</t>
  </si>
  <si>
    <t>Lampang</t>
  </si>
  <si>
    <t>Bangkok(Krung Thep)</t>
  </si>
  <si>
    <t>Krabi</t>
  </si>
  <si>
    <t>Khon Kaen</t>
  </si>
  <si>
    <t>Kanchanaburi</t>
  </si>
  <si>
    <t>Kamphaeng Phet</t>
  </si>
  <si>
    <t>Kalasin</t>
  </si>
  <si>
    <t>Chumphon</t>
  </si>
  <si>
    <t>Chon Buri</t>
  </si>
  <si>
    <t>Chiang Rai</t>
  </si>
  <si>
    <t>Chiang Mai</t>
  </si>
  <si>
    <t>Chanthaburi</t>
  </si>
  <si>
    <t>Chaiyaphum</t>
  </si>
  <si>
    <t>Chai Nat</t>
  </si>
  <si>
    <t>Chachoengsao</t>
  </si>
  <si>
    <t>Buriram</t>
  </si>
  <si>
    <t>Ang Thong</t>
  </si>
  <si>
    <t>Amnat Charoen</t>
  </si>
  <si>
    <t>TC</t>
  </si>
  <si>
    <t>SY</t>
  </si>
  <si>
    <t>SN</t>
  </si>
  <si>
    <t>San Marino</t>
  </si>
  <si>
    <t>SM</t>
  </si>
  <si>
    <t>Kosicky</t>
  </si>
  <si>
    <t>SK</t>
  </si>
  <si>
    <t>Presovsky</t>
  </si>
  <si>
    <t>Zilinsky</t>
  </si>
  <si>
    <t>Banskobystricky</t>
  </si>
  <si>
    <t>Trenciansky</t>
  </si>
  <si>
    <t>Nitriansky</t>
  </si>
  <si>
    <t>Trnavsky</t>
  </si>
  <si>
    <t>Bratislavsky</t>
  </si>
  <si>
    <t>Zalec</t>
  </si>
  <si>
    <t>SI</t>
  </si>
  <si>
    <t>Zagorje Ob Savi</t>
  </si>
  <si>
    <t>Vrhnika</t>
  </si>
  <si>
    <t>Velenje</t>
  </si>
  <si>
    <t>Trzic</t>
  </si>
  <si>
    <t>Trebnje</t>
  </si>
  <si>
    <t>Trbovlje</t>
  </si>
  <si>
    <t>Tolmin</t>
  </si>
  <si>
    <t>Smarje Pri Jelsah</t>
  </si>
  <si>
    <t>Slovenske Konjice</t>
  </si>
  <si>
    <t>Slovenska Bistrica</t>
  </si>
  <si>
    <t>Slovenj Gradec</t>
  </si>
  <si>
    <t>Skofja Loka</t>
  </si>
  <si>
    <t>Sezana</t>
  </si>
  <si>
    <t>Sevnica</t>
  </si>
  <si>
    <t>Sentjur Pri Celju</t>
  </si>
  <si>
    <t>Ruse</t>
  </si>
  <si>
    <t>Ribnica</t>
  </si>
  <si>
    <t>Ravne Na Koroskem</t>
  </si>
  <si>
    <t>Radovljica</t>
  </si>
  <si>
    <t>Radlje Ob Dravi</t>
  </si>
  <si>
    <t>Ptuj</t>
  </si>
  <si>
    <t>Postojna</t>
  </si>
  <si>
    <t>Piran</t>
  </si>
  <si>
    <t>Pesnica</t>
  </si>
  <si>
    <t>Ormoz</t>
  </si>
  <si>
    <t>Novo Mesto</t>
  </si>
  <si>
    <t>Nova Gorica</t>
  </si>
  <si>
    <t>Murska Sobota</t>
  </si>
  <si>
    <t>Mozirje</t>
  </si>
  <si>
    <t>Metlika</t>
  </si>
  <si>
    <t>Maribor</t>
  </si>
  <si>
    <t>Logatec</t>
  </si>
  <si>
    <t>Ljutomer</t>
  </si>
  <si>
    <t>Ljubljana-Vic-Rudnik</t>
  </si>
  <si>
    <t>Ljubljana-Siska</t>
  </si>
  <si>
    <t>Ljubljana-Moste-Polj</t>
  </si>
  <si>
    <t>Ljubljana-Center</t>
  </si>
  <si>
    <t>Ljubljana-Bezigrad</t>
  </si>
  <si>
    <t>Litija</t>
  </si>
  <si>
    <t>Lendava</t>
  </si>
  <si>
    <t>Lenart</t>
  </si>
  <si>
    <t>Krsko</t>
  </si>
  <si>
    <t>Kranj</t>
  </si>
  <si>
    <t>Koper</t>
  </si>
  <si>
    <t>Kocevje</t>
  </si>
  <si>
    <t>Kamnik</t>
  </si>
  <si>
    <t>Jesenice</t>
  </si>
  <si>
    <t>Izola</t>
  </si>
  <si>
    <t>Ilirska Bistrica</t>
  </si>
  <si>
    <t>Idrija</t>
  </si>
  <si>
    <t>Hrastnik Lasko</t>
  </si>
  <si>
    <t>Grosuplje</t>
  </si>
  <si>
    <t>Gornja Radgona</t>
  </si>
  <si>
    <t>Dravograd</t>
  </si>
  <si>
    <t>Crnomelj</t>
  </si>
  <si>
    <t>Cerknica</t>
  </si>
  <si>
    <t>Celje</t>
  </si>
  <si>
    <t>Brezice</t>
  </si>
  <si>
    <t>Ajdovscina</t>
  </si>
  <si>
    <t>Singapore</t>
  </si>
  <si>
    <t>SG</t>
  </si>
  <si>
    <t>Östergötlands Län</t>
  </si>
  <si>
    <t>SE</t>
  </si>
  <si>
    <t>Örebro Län</t>
  </si>
  <si>
    <t>Västra Götalands Län</t>
  </si>
  <si>
    <t>Västmanlands Län</t>
  </si>
  <si>
    <t>Västernorrlands Län</t>
  </si>
  <si>
    <t>Västerbottens Län</t>
  </si>
  <si>
    <t>Värmlands Län</t>
  </si>
  <si>
    <t>Uppsala Län</t>
  </si>
  <si>
    <t>Södermanlands Län</t>
  </si>
  <si>
    <t>Stockholms Län</t>
  </si>
  <si>
    <t>Skåne Län</t>
  </si>
  <si>
    <t>Norrbottens Län</t>
  </si>
  <si>
    <t>Kronobergs Län</t>
  </si>
  <si>
    <t>Kalmar Län</t>
  </si>
  <si>
    <t>Jönköpings Län</t>
  </si>
  <si>
    <t>Jämtlands Län</t>
  </si>
  <si>
    <t>Hallands Län</t>
  </si>
  <si>
    <t>Gävleborgs Län</t>
  </si>
  <si>
    <t>Gotlands Län</t>
  </si>
  <si>
    <t>Dalarnas Län</t>
  </si>
  <si>
    <t>Blekinge Län</t>
  </si>
  <si>
    <t>SA</t>
  </si>
  <si>
    <t>Jamalo-Nenekchky Aut</t>
  </si>
  <si>
    <t>RU</t>
  </si>
  <si>
    <t>Evensky Auton.distri</t>
  </si>
  <si>
    <t>Chukotka Auton. dist</t>
  </si>
  <si>
    <t>Chanti-Mansyjsky Aut</t>
  </si>
  <si>
    <t>Ust-Ordinsky Buryat</t>
  </si>
  <si>
    <t>The Taymir Auton.dis</t>
  </si>
  <si>
    <t>Nenekchky Auton.dist</t>
  </si>
  <si>
    <t>Korjacs Auton.distri</t>
  </si>
  <si>
    <t>Komy Permjats.Aut.di</t>
  </si>
  <si>
    <t>Aginsk Buryat Aut.di</t>
  </si>
  <si>
    <t>The Jewish Auton.are</t>
  </si>
  <si>
    <t>c.St-Peterburg</t>
  </si>
  <si>
    <t>c.Moscow</t>
  </si>
  <si>
    <t>The Yaroslavl Area</t>
  </si>
  <si>
    <t>The Chita Area</t>
  </si>
  <si>
    <t>The Chelyabinsk Area</t>
  </si>
  <si>
    <t>The Ulyanovsk Area</t>
  </si>
  <si>
    <t>The Tyumen Area</t>
  </si>
  <si>
    <t>The Tula Area</t>
  </si>
  <si>
    <t>The Tomsk Area</t>
  </si>
  <si>
    <t>The Tver Area</t>
  </si>
  <si>
    <t>The Tambov Area</t>
  </si>
  <si>
    <t>The Smolensk Area</t>
  </si>
  <si>
    <t>The Sverdlovsk Area</t>
  </si>
  <si>
    <t>The Sakhalin Area</t>
  </si>
  <si>
    <t>The Saratov Area</t>
  </si>
  <si>
    <t>The Samara Area</t>
  </si>
  <si>
    <t>The Ryazan Area</t>
  </si>
  <si>
    <t>The Rostov Area</t>
  </si>
  <si>
    <t>The Pskov Area</t>
  </si>
  <si>
    <t>The Perm Area</t>
  </si>
  <si>
    <t>The Penza Area</t>
  </si>
  <si>
    <t>The Oryol Area</t>
  </si>
  <si>
    <t>The Orenburg Area</t>
  </si>
  <si>
    <t>The Omsk Area</t>
  </si>
  <si>
    <t>The Novosibirsk Area</t>
  </si>
  <si>
    <t>The Novgorod Area</t>
  </si>
  <si>
    <t>The Nizhniy Novgorod</t>
  </si>
  <si>
    <t>The Murmansk Area</t>
  </si>
  <si>
    <t>The Moscow Area</t>
  </si>
  <si>
    <t>The Magadan Area</t>
  </si>
  <si>
    <t>The Lipetsk Area</t>
  </si>
  <si>
    <t>The Leningrad Area</t>
  </si>
  <si>
    <t>The Kursk Area</t>
  </si>
  <si>
    <t>The Kurgan Area</t>
  </si>
  <si>
    <t>The Kostroma Area</t>
  </si>
  <si>
    <t>The Kirov Area</t>
  </si>
  <si>
    <t>The Kemerovo Area</t>
  </si>
  <si>
    <t>The Kamchatka Area</t>
  </si>
  <si>
    <t>The Kaluga Area</t>
  </si>
  <si>
    <t>The Kaliningrad Area</t>
  </si>
  <si>
    <t>The Irkutsk Area</t>
  </si>
  <si>
    <t>The Ivanovo Area</t>
  </si>
  <si>
    <t>The Voronezh Area</t>
  </si>
  <si>
    <t>The Vologda Area</t>
  </si>
  <si>
    <t>The Volgograd Area</t>
  </si>
  <si>
    <t>The Vladimir Area</t>
  </si>
  <si>
    <t>The Bryansk Area</t>
  </si>
  <si>
    <t>The Belgorod Area</t>
  </si>
  <si>
    <t>The Astrakhan Area</t>
  </si>
  <si>
    <t>The Arkhangelsk Area</t>
  </si>
  <si>
    <t>The Amur Area</t>
  </si>
  <si>
    <t>Khabarovsk Territory</t>
  </si>
  <si>
    <t>Stavropol Territory</t>
  </si>
  <si>
    <t>Primorye Territory</t>
  </si>
  <si>
    <t>Krasnoyarsk Territor</t>
  </si>
  <si>
    <t>Krasnodar Territory</t>
  </si>
  <si>
    <t>Altay Territory</t>
  </si>
  <si>
    <t>Chuvash Republic</t>
  </si>
  <si>
    <t>Chechenskaya Republ.</t>
  </si>
  <si>
    <t>Chakassky Republic</t>
  </si>
  <si>
    <t>The Udmurt Republic</t>
  </si>
  <si>
    <t>Tuva Republic</t>
  </si>
  <si>
    <t>Tatarstan Republic</t>
  </si>
  <si>
    <t>North-Osetiya Republ</t>
  </si>
  <si>
    <t>Yakutiya-Saha Rrepub</t>
  </si>
  <si>
    <t>Mordovian Republic</t>
  </si>
  <si>
    <t>Marijskaya Republic</t>
  </si>
  <si>
    <t>Komi Republic</t>
  </si>
  <si>
    <t>Karelian Republic</t>
  </si>
  <si>
    <t>Karach.-Cherkessk Re</t>
  </si>
  <si>
    <t>Kalmyk Republic</t>
  </si>
  <si>
    <t>Kabardino-Balkar.Rep</t>
  </si>
  <si>
    <t>Ingushetija Republic</t>
  </si>
  <si>
    <t>Dagestan Republic</t>
  </si>
  <si>
    <t>Buryat Republic</t>
  </si>
  <si>
    <t>Republ.of Bashkortos</t>
  </si>
  <si>
    <t>Highlands-Altay Rep.</t>
  </si>
  <si>
    <t>Adigeja Republic</t>
  </si>
  <si>
    <t>RS</t>
  </si>
  <si>
    <t>Vrancea</t>
  </si>
  <si>
    <t>RO</t>
  </si>
  <si>
    <t>Vilcea</t>
  </si>
  <si>
    <t>Vaslui</t>
  </si>
  <si>
    <t>Tulcea</t>
  </si>
  <si>
    <t>Timis</t>
  </si>
  <si>
    <t>Teleorman</t>
  </si>
  <si>
    <t>Suceava</t>
  </si>
  <si>
    <t>Sibiu</t>
  </si>
  <si>
    <t>Satu Mare</t>
  </si>
  <si>
    <t>Salaj</t>
  </si>
  <si>
    <t>Prahova</t>
  </si>
  <si>
    <t>Olt</t>
  </si>
  <si>
    <t>Neamt</t>
  </si>
  <si>
    <t>Mures</t>
  </si>
  <si>
    <t>Mehedinti</t>
  </si>
  <si>
    <t>Maramures</t>
  </si>
  <si>
    <t>Iasi</t>
  </si>
  <si>
    <t>Ialomita</t>
  </si>
  <si>
    <t>Hunedoara</t>
  </si>
  <si>
    <t>Harghita</t>
  </si>
  <si>
    <t>Giurgiu</t>
  </si>
  <si>
    <t>Gorj</t>
  </si>
  <si>
    <t>Galati</t>
  </si>
  <si>
    <t>Dolj</t>
  </si>
  <si>
    <t>Dimbovita</t>
  </si>
  <si>
    <t>Covasna</t>
  </si>
  <si>
    <t>Constanta</t>
  </si>
  <si>
    <t>Cluj</t>
  </si>
  <si>
    <t>Caras-Severin</t>
  </si>
  <si>
    <t>Calarasi</t>
  </si>
  <si>
    <t>Buzau</t>
  </si>
  <si>
    <t>Bucuresti</t>
  </si>
  <si>
    <t>Brasov</t>
  </si>
  <si>
    <t>Braila</t>
  </si>
  <si>
    <t>Botosani</t>
  </si>
  <si>
    <t>Bistrita-Nasaud</t>
  </si>
  <si>
    <t>Bihor</t>
  </si>
  <si>
    <t>Bacau</t>
  </si>
  <si>
    <t>Arges</t>
  </si>
  <si>
    <t>Arad</t>
  </si>
  <si>
    <t>Alba</t>
  </si>
  <si>
    <t>Réunion</t>
  </si>
  <si>
    <t>RE</t>
  </si>
  <si>
    <t>QA</t>
  </si>
  <si>
    <t>Reg. Aut. da Madeira</t>
  </si>
  <si>
    <t>PT</t>
  </si>
  <si>
    <t>Reg. Aut. dos Açores</t>
  </si>
  <si>
    <t>Algarve</t>
  </si>
  <si>
    <t>Baixo Alentejo</t>
  </si>
  <si>
    <t>Alentejo Central</t>
  </si>
  <si>
    <t>Alto Alentejo</t>
  </si>
  <si>
    <t>Alentejo Litoral</t>
  </si>
  <si>
    <t>Lezíria do Tejo</t>
  </si>
  <si>
    <t>Médio Tejo</t>
  </si>
  <si>
    <t>Península de Setúbal</t>
  </si>
  <si>
    <t>Grande Lisboa</t>
  </si>
  <si>
    <t>Oeste</t>
  </si>
  <si>
    <t>Cova da Beira</t>
  </si>
  <si>
    <t>Beira Interior Sul</t>
  </si>
  <si>
    <t>Beira Interior Norte</t>
  </si>
  <si>
    <t>Serra da Estrela</t>
  </si>
  <si>
    <t>Dão-Lafoes</t>
  </si>
  <si>
    <t>Pinhal Interior Sul</t>
  </si>
  <si>
    <t>Pinhal Interior N.</t>
  </si>
  <si>
    <t>Pinhal Litoral</t>
  </si>
  <si>
    <t>Baixo Mondego</t>
  </si>
  <si>
    <t>Baixo Vouga</t>
  </si>
  <si>
    <t>Alto Trás-os-Montes</t>
  </si>
  <si>
    <t>Douro</t>
  </si>
  <si>
    <t>Entre Douro e Vouga</t>
  </si>
  <si>
    <t>Tâmega</t>
  </si>
  <si>
    <t>Grande Porto</t>
  </si>
  <si>
    <t>Ave</t>
  </si>
  <si>
    <t>Cávado</t>
  </si>
  <si>
    <t>Minho-Lima</t>
  </si>
  <si>
    <t>Carolina</t>
  </si>
  <si>
    <t>CR</t>
  </si>
  <si>
    <t>St Pierre &amp; Miquelon</t>
  </si>
  <si>
    <t>PM</t>
  </si>
  <si>
    <t>Zachodnio-Pomorskie</t>
  </si>
  <si>
    <t>Z-P</t>
  </si>
  <si>
    <t>PL</t>
  </si>
  <si>
    <t>Wielkopolskie</t>
  </si>
  <si>
    <t>WLK</t>
  </si>
  <si>
    <t>Warminsko-mazurskie</t>
  </si>
  <si>
    <t>W-M</t>
  </si>
  <si>
    <t>Swietokrzyskie</t>
  </si>
  <si>
    <t>SWK</t>
  </si>
  <si>
    <t>Slaskie</t>
  </si>
  <si>
    <t>SLS</t>
  </si>
  <si>
    <t>Pomorskie</t>
  </si>
  <si>
    <t>POM</t>
  </si>
  <si>
    <t>Podlaskie</t>
  </si>
  <si>
    <t>PDL</t>
  </si>
  <si>
    <t>Podkarpackie</t>
  </si>
  <si>
    <t>PDK</t>
  </si>
  <si>
    <t>Opolskie</t>
  </si>
  <si>
    <t>OPO</t>
  </si>
  <si>
    <t>Mazowieckie</t>
  </si>
  <si>
    <t>MAZ</t>
  </si>
  <si>
    <t>Malopolskie</t>
  </si>
  <si>
    <t>MAL</t>
  </si>
  <si>
    <t>Lodzkie</t>
  </si>
  <si>
    <t>LDZ</t>
  </si>
  <si>
    <t>Lubuskie</t>
  </si>
  <si>
    <t>LBS</t>
  </si>
  <si>
    <t>Lubelskie</t>
  </si>
  <si>
    <t>LBL</t>
  </si>
  <si>
    <t>Kujawsko-Pomorskie</t>
  </si>
  <si>
    <t>K-P</t>
  </si>
  <si>
    <t>Dolnoslaskie</t>
  </si>
  <si>
    <t>DSL</t>
  </si>
  <si>
    <t>South Mindanao</t>
  </si>
  <si>
    <t>PH</t>
  </si>
  <si>
    <t>Central Mindanao</t>
  </si>
  <si>
    <t>Northern Mindanao</t>
  </si>
  <si>
    <t>Western Mindanao</t>
  </si>
  <si>
    <t>Eastern Visayas</t>
  </si>
  <si>
    <t>Central Visayas</t>
  </si>
  <si>
    <t>West Visayas</t>
  </si>
  <si>
    <t>Bicol</t>
  </si>
  <si>
    <t>South Luzon</t>
  </si>
  <si>
    <t>Central Luzon</t>
  </si>
  <si>
    <t>Cagayan Valley</t>
  </si>
  <si>
    <t>Ilocos</t>
  </si>
  <si>
    <t>French Polynesia</t>
  </si>
  <si>
    <t>PF</t>
  </si>
  <si>
    <t>Madre de Díos</t>
  </si>
  <si>
    <t>PE</t>
  </si>
  <si>
    <t>Ucayali</t>
  </si>
  <si>
    <t>Loreto</t>
  </si>
  <si>
    <t>Puno</t>
  </si>
  <si>
    <t>Cuzco</t>
  </si>
  <si>
    <t>Apurimac</t>
  </si>
  <si>
    <t>Ayacucho</t>
  </si>
  <si>
    <t>Huancavelica</t>
  </si>
  <si>
    <t>Junín</t>
  </si>
  <si>
    <t>Pasco</t>
  </si>
  <si>
    <t>Huánuco</t>
  </si>
  <si>
    <t>San Martín</t>
  </si>
  <si>
    <t>Cajamarca</t>
  </si>
  <si>
    <t>Tacna</t>
  </si>
  <si>
    <t>Moquegua</t>
  </si>
  <si>
    <t>Arequipa</t>
  </si>
  <si>
    <t>Ica</t>
  </si>
  <si>
    <t>Lima y Callao</t>
  </si>
  <si>
    <t>Ancash</t>
  </si>
  <si>
    <t>La Libertad</t>
  </si>
  <si>
    <t>Lambayeque</t>
  </si>
  <si>
    <t>Piura</t>
  </si>
  <si>
    <t>Tumbes</t>
  </si>
  <si>
    <t>OM</t>
  </si>
  <si>
    <t>Wellington</t>
  </si>
  <si>
    <t>WLG</t>
  </si>
  <si>
    <t>NZ</t>
  </si>
  <si>
    <t>West Coast</t>
  </si>
  <si>
    <t>WEC</t>
  </si>
  <si>
    <t>Waikato</t>
  </si>
  <si>
    <t>WAI</t>
  </si>
  <si>
    <t>Tasman</t>
  </si>
  <si>
    <t>TAS</t>
  </si>
  <si>
    <t>Taranaki</t>
  </si>
  <si>
    <t>TAR</t>
  </si>
  <si>
    <t>Southland</t>
  </si>
  <si>
    <t>STL</t>
  </si>
  <si>
    <t>Otago</t>
  </si>
  <si>
    <t>OTA</t>
  </si>
  <si>
    <t>Northland</t>
  </si>
  <si>
    <t>NTL</t>
  </si>
  <si>
    <t>Nelson</t>
  </si>
  <si>
    <t>NSN</t>
  </si>
  <si>
    <t>Marlborough</t>
  </si>
  <si>
    <t>MBH</t>
  </si>
  <si>
    <t>Manawatu-Wanganui</t>
  </si>
  <si>
    <t>MAN</t>
  </si>
  <si>
    <t>Hawke´s Bay</t>
  </si>
  <si>
    <t>HAB</t>
  </si>
  <si>
    <t>Gisborne</t>
  </si>
  <si>
    <t>GIS</t>
  </si>
  <si>
    <t>Canterbury</t>
  </si>
  <si>
    <t>CAN</t>
  </si>
  <si>
    <t>Bay of Plenty</t>
  </si>
  <si>
    <t>BOP</t>
  </si>
  <si>
    <t>Auckland</t>
  </si>
  <si>
    <t>AKL</t>
  </si>
  <si>
    <t>Finnmark Fylke</t>
  </si>
  <si>
    <t>NO</t>
  </si>
  <si>
    <t>Troms Fylke</t>
  </si>
  <si>
    <t>Nordland Fylke</t>
  </si>
  <si>
    <t>Nord-Trøndelag Fylke</t>
  </si>
  <si>
    <t>Sør-Trøndelag Fylke</t>
  </si>
  <si>
    <t>Møre og Romsdal F.</t>
  </si>
  <si>
    <t>Sogn og Fjordane F.</t>
  </si>
  <si>
    <t>Hordaland Fylke</t>
  </si>
  <si>
    <t>Rogaland Fylke</t>
  </si>
  <si>
    <t>Vest-Agder Fylke</t>
  </si>
  <si>
    <t>Aust-Agder Fylke</t>
  </si>
  <si>
    <t>Telemark Fylke</t>
  </si>
  <si>
    <t>Vestfold Fylke</t>
  </si>
  <si>
    <t>Buskerud Fylke</t>
  </si>
  <si>
    <t>Oppland Fylke</t>
  </si>
  <si>
    <t>Hedmark Fylke</t>
  </si>
  <si>
    <t>Oslo</t>
  </si>
  <si>
    <t>Akershus Fylke</t>
  </si>
  <si>
    <t>Østfold Fylke</t>
  </si>
  <si>
    <t>Zuid-Holland</t>
  </si>
  <si>
    <t>NL</t>
  </si>
  <si>
    <t>Zeeland</t>
  </si>
  <si>
    <t>Utrecht</t>
  </si>
  <si>
    <t>Overijssel</t>
  </si>
  <si>
    <t>Noord-Holland</t>
  </si>
  <si>
    <t>Noord-Brabant</t>
  </si>
  <si>
    <t>Limburg</t>
  </si>
  <si>
    <t>Groningen</t>
  </si>
  <si>
    <t>Gelderland</t>
  </si>
  <si>
    <t>Friesland</t>
  </si>
  <si>
    <t>Flevoland</t>
  </si>
  <si>
    <t>Drenthe</t>
  </si>
  <si>
    <t>NG</t>
  </si>
  <si>
    <t>New Caledonia</t>
  </si>
  <si>
    <t>MZ</t>
  </si>
  <si>
    <t>Trengganu</t>
  </si>
  <si>
    <t>TRE</t>
  </si>
  <si>
    <t>MY</t>
  </si>
  <si>
    <t>Negeri Sembilan</t>
  </si>
  <si>
    <t>SER</t>
  </si>
  <si>
    <t>Selangor</t>
  </si>
  <si>
    <t>SEL</t>
  </si>
  <si>
    <t>Sarawak</t>
  </si>
  <si>
    <t>SAR</t>
  </si>
  <si>
    <t>Sabah</t>
  </si>
  <si>
    <t>SAB</t>
  </si>
  <si>
    <t>Wil. Persekutuan</t>
  </si>
  <si>
    <t>PSK</t>
  </si>
  <si>
    <t>Pulau Pinang</t>
  </si>
  <si>
    <t>PIN</t>
  </si>
  <si>
    <t>Perak</t>
  </si>
  <si>
    <t>PER</t>
  </si>
  <si>
    <t>Perlis</t>
  </si>
  <si>
    <t>PEL</t>
  </si>
  <si>
    <t>Pahang</t>
  </si>
  <si>
    <t>PAH</t>
  </si>
  <si>
    <t>Melaka</t>
  </si>
  <si>
    <t>MEL</t>
  </si>
  <si>
    <t>Labuan</t>
  </si>
  <si>
    <t>LAB</t>
  </si>
  <si>
    <t>Kuala Lumpur</t>
  </si>
  <si>
    <t>KUL</t>
  </si>
  <si>
    <t>Kelantan</t>
  </si>
  <si>
    <t>KEL</t>
  </si>
  <si>
    <t>Kedah</t>
  </si>
  <si>
    <t>KED</t>
  </si>
  <si>
    <t>Johor</t>
  </si>
  <si>
    <t>JOH</t>
  </si>
  <si>
    <t>Zacatecas</t>
  </si>
  <si>
    <t>ZAC</t>
  </si>
  <si>
    <t>Yucatán</t>
  </si>
  <si>
    <t>YUC</t>
  </si>
  <si>
    <t>Veracruz</t>
  </si>
  <si>
    <t>VER</t>
  </si>
  <si>
    <t>Tamaulipas</t>
  </si>
  <si>
    <t>TMS</t>
  </si>
  <si>
    <t>Tlaxcala</t>
  </si>
  <si>
    <t>TLX</t>
  </si>
  <si>
    <t>Tabasco</t>
  </si>
  <si>
    <t>TAB</t>
  </si>
  <si>
    <t>Sonora</t>
  </si>
  <si>
    <t>SON</t>
  </si>
  <si>
    <t>San Luis Potosí</t>
  </si>
  <si>
    <t>SLP</t>
  </si>
  <si>
    <t>Sinaloa</t>
  </si>
  <si>
    <t>SIN</t>
  </si>
  <si>
    <t>Querétaro</t>
  </si>
  <si>
    <t>QRO</t>
  </si>
  <si>
    <t>Quintana Roo</t>
  </si>
  <si>
    <t>QR</t>
  </si>
  <si>
    <t>Puebla</t>
  </si>
  <si>
    <t>PUE</t>
  </si>
  <si>
    <t>Oaxaca</t>
  </si>
  <si>
    <t>OAX</t>
  </si>
  <si>
    <t>Nuevo Léon</t>
  </si>
  <si>
    <t>Nayarit</t>
  </si>
  <si>
    <t>NAY</t>
  </si>
  <si>
    <t>Morelos</t>
  </si>
  <si>
    <t>MOR</t>
  </si>
  <si>
    <t>Estado de México</t>
  </si>
  <si>
    <t>MEX</t>
  </si>
  <si>
    <t>Michoacán</t>
  </si>
  <si>
    <t>MCH</t>
  </si>
  <si>
    <t>Jalisco</t>
  </si>
  <si>
    <t>JAL</t>
  </si>
  <si>
    <t>Hidalgo</t>
  </si>
  <si>
    <t>HGO</t>
  </si>
  <si>
    <t>Guanajuato</t>
  </si>
  <si>
    <t>GTO</t>
  </si>
  <si>
    <t>Guerrero</t>
  </si>
  <si>
    <t>GRO</t>
  </si>
  <si>
    <t>Durango</t>
  </si>
  <si>
    <t>DGO</t>
  </si>
  <si>
    <t>Colima</t>
  </si>
  <si>
    <t>COL</t>
  </si>
  <si>
    <t>Coahuila</t>
  </si>
  <si>
    <t>COA</t>
  </si>
  <si>
    <t>Campeche</t>
  </si>
  <si>
    <t>CMP</t>
  </si>
  <si>
    <t>Chiapas</t>
  </si>
  <si>
    <t>CHS</t>
  </si>
  <si>
    <t>Chihuahua</t>
  </si>
  <si>
    <t>CHI</t>
  </si>
  <si>
    <t>Baja California S</t>
  </si>
  <si>
    <t>BCS</t>
  </si>
  <si>
    <t>Baja California</t>
  </si>
  <si>
    <t>BC</t>
  </si>
  <si>
    <t>Aguascalientes</t>
  </si>
  <si>
    <t>AGS</t>
  </si>
  <si>
    <t>MU</t>
  </si>
  <si>
    <t>MR</t>
  </si>
  <si>
    <t>MQ</t>
  </si>
  <si>
    <t>Yangon</t>
  </si>
  <si>
    <t>MM</t>
  </si>
  <si>
    <t>ML</t>
  </si>
  <si>
    <t>MK</t>
  </si>
  <si>
    <t>MG</t>
  </si>
  <si>
    <t>Monaco</t>
  </si>
  <si>
    <t>MC</t>
  </si>
  <si>
    <t>LY</t>
  </si>
  <si>
    <t>LV</t>
  </si>
  <si>
    <t>LU</t>
  </si>
  <si>
    <t>LT</t>
  </si>
  <si>
    <t>LR</t>
  </si>
  <si>
    <t>DUMMY</t>
  </si>
  <si>
    <t>LK</t>
  </si>
  <si>
    <t>LB</t>
  </si>
  <si>
    <t>Vientiane</t>
  </si>
  <si>
    <t>Kyzilordinskaia</t>
  </si>
  <si>
    <t>KZ</t>
  </si>
  <si>
    <t>Gambilskaia</t>
  </si>
  <si>
    <t>Vostochno-Kazakhstan</t>
  </si>
  <si>
    <t>Karagandinskaia</t>
  </si>
  <si>
    <t>Mangystayskaia</t>
  </si>
  <si>
    <t>Zapadno-Kazakhst</t>
  </si>
  <si>
    <t>Atyrauskaia</t>
  </si>
  <si>
    <t>Aktubinskaia</t>
  </si>
  <si>
    <t>Akmolinskaia</t>
  </si>
  <si>
    <t>Pavlodarskaia</t>
  </si>
  <si>
    <t>Severo-Kazakhstansk</t>
  </si>
  <si>
    <t>Kostanaiskaia</t>
  </si>
  <si>
    <t>Almatynskaia</t>
  </si>
  <si>
    <t>KW</t>
  </si>
  <si>
    <t>Ulsan</t>
  </si>
  <si>
    <t>USC</t>
  </si>
  <si>
    <t>KR</t>
  </si>
  <si>
    <t>Seoul</t>
  </si>
  <si>
    <t>SOC</t>
  </si>
  <si>
    <t>Jeollanam-do</t>
  </si>
  <si>
    <t>JLN</t>
  </si>
  <si>
    <t>Jeollabuk-do</t>
  </si>
  <si>
    <t>JLB</t>
  </si>
  <si>
    <t>Jeju-do</t>
  </si>
  <si>
    <t>JJD</t>
  </si>
  <si>
    <t>Incheon</t>
  </si>
  <si>
    <t>ICC</t>
  </si>
  <si>
    <t>Gangwon-do</t>
  </si>
  <si>
    <t>GWD</t>
  </si>
  <si>
    <t>Gyeongsangnam-do</t>
  </si>
  <si>
    <t>GSN</t>
  </si>
  <si>
    <t>Gyeongsangbuk-do</t>
  </si>
  <si>
    <t>GSB</t>
  </si>
  <si>
    <t>Gwangju</t>
  </si>
  <si>
    <t>GJC</t>
  </si>
  <si>
    <t>Gyeonggi-do</t>
  </si>
  <si>
    <t>GGD</t>
  </si>
  <si>
    <t>Daejeon</t>
  </si>
  <si>
    <t>DJC</t>
  </si>
  <si>
    <t>Daegu</t>
  </si>
  <si>
    <t>DGC</t>
  </si>
  <si>
    <t>Chungcheongnam-do</t>
  </si>
  <si>
    <t>CCN</t>
  </si>
  <si>
    <t>Chungcheongbuk-do</t>
  </si>
  <si>
    <t>CCB</t>
  </si>
  <si>
    <t>Busan</t>
  </si>
  <si>
    <t>BSC</t>
  </si>
  <si>
    <t>Okinawa</t>
  </si>
  <si>
    <t>JP</t>
  </si>
  <si>
    <t>Kagoshima</t>
  </si>
  <si>
    <t>Miyazaki</t>
  </si>
  <si>
    <t>Oita</t>
  </si>
  <si>
    <t>Kumamoto</t>
  </si>
  <si>
    <t>Nagasaki</t>
  </si>
  <si>
    <t>Saga</t>
  </si>
  <si>
    <t>Fukuoka</t>
  </si>
  <si>
    <t>Kochi</t>
  </si>
  <si>
    <t>Ehime</t>
  </si>
  <si>
    <t>Kagawa</t>
  </si>
  <si>
    <t>Tokushima</t>
  </si>
  <si>
    <t>Yamaguchi</t>
  </si>
  <si>
    <t>Hiroshima</t>
  </si>
  <si>
    <t>Okayama</t>
  </si>
  <si>
    <t>Shimane</t>
  </si>
  <si>
    <t>Tottori</t>
  </si>
  <si>
    <t>Wakayama</t>
  </si>
  <si>
    <t>Nara</t>
  </si>
  <si>
    <t>Hyogo</t>
  </si>
  <si>
    <t>Osaka</t>
  </si>
  <si>
    <t>Kyoto</t>
  </si>
  <si>
    <t>Shiga</t>
  </si>
  <si>
    <t>Mie</t>
  </si>
  <si>
    <t>Aichi</t>
  </si>
  <si>
    <t>Shizuoka</t>
  </si>
  <si>
    <t>Gifu</t>
  </si>
  <si>
    <t>Nagano</t>
  </si>
  <si>
    <t>Yamanashi</t>
  </si>
  <si>
    <t>Fukui</t>
  </si>
  <si>
    <t>Ishikawa</t>
  </si>
  <si>
    <t>Toyama</t>
  </si>
  <si>
    <t>Niigata</t>
  </si>
  <si>
    <t>Kanagawa</t>
  </si>
  <si>
    <t>Tokyo</t>
  </si>
  <si>
    <t>Chiba</t>
  </si>
  <si>
    <t>Saitama</t>
  </si>
  <si>
    <t>Gunma</t>
  </si>
  <si>
    <t>Tochigi</t>
  </si>
  <si>
    <t>Ibaraki</t>
  </si>
  <si>
    <t>Fukushima</t>
  </si>
  <si>
    <t>Yamagata</t>
  </si>
  <si>
    <t>Akita</t>
  </si>
  <si>
    <t>Miyagi</t>
  </si>
  <si>
    <t>Iwate</t>
  </si>
  <si>
    <t>Aomori</t>
  </si>
  <si>
    <t>Hokkaido</t>
  </si>
  <si>
    <t>JO</t>
  </si>
  <si>
    <t>Kingston</t>
  </si>
  <si>
    <t>KG</t>
  </si>
  <si>
    <t>JM</t>
  </si>
  <si>
    <t>JE</t>
  </si>
  <si>
    <t>Vibo Valentia</t>
  </si>
  <si>
    <t>VV</t>
  </si>
  <si>
    <t>IT</t>
  </si>
  <si>
    <t>Viterbo</t>
  </si>
  <si>
    <t>Medio Campidano</t>
  </si>
  <si>
    <t>VS</t>
  </si>
  <si>
    <t>Verona</t>
  </si>
  <si>
    <t>VR</t>
  </si>
  <si>
    <t>Vicenza</t>
  </si>
  <si>
    <t>Venice</t>
  </si>
  <si>
    <t>Vercelli</t>
  </si>
  <si>
    <t>Verbania</t>
  </si>
  <si>
    <t>VB</t>
  </si>
  <si>
    <t>Varese</t>
  </si>
  <si>
    <t>Udine</t>
  </si>
  <si>
    <t>UD</t>
  </si>
  <si>
    <t>Treviso</t>
  </si>
  <si>
    <t>TV</t>
  </si>
  <si>
    <t>Trieste</t>
  </si>
  <si>
    <t>TS</t>
  </si>
  <si>
    <t>Terni</t>
  </si>
  <si>
    <t>Trapani</t>
  </si>
  <si>
    <t>TP</t>
  </si>
  <si>
    <t>Turin</t>
  </si>
  <si>
    <t>Trento</t>
  </si>
  <si>
    <t>Teramo</t>
  </si>
  <si>
    <t>TE</t>
  </si>
  <si>
    <t>Taranto</t>
  </si>
  <si>
    <t>TA</t>
  </si>
  <si>
    <t>Savona</t>
  </si>
  <si>
    <t>SV</t>
  </si>
  <si>
    <t>Sassari</t>
  </si>
  <si>
    <t>SS</t>
  </si>
  <si>
    <t>Siracusa</t>
  </si>
  <si>
    <t>SR</t>
  </si>
  <si>
    <t>La Spezia</t>
  </si>
  <si>
    <t>SP</t>
  </si>
  <si>
    <t>Sondrio</t>
  </si>
  <si>
    <t>SO</t>
  </si>
  <si>
    <t>Siena</t>
  </si>
  <si>
    <t>Salerno</t>
  </si>
  <si>
    <t>Rovigo</t>
  </si>
  <si>
    <t>Rimini</t>
  </si>
  <si>
    <t>RN</t>
  </si>
  <si>
    <t>Rome</t>
  </si>
  <si>
    <t>Rieti</t>
  </si>
  <si>
    <t>Ragusa</t>
  </si>
  <si>
    <t>RG</t>
  </si>
  <si>
    <t>Reggio Emilia</t>
  </si>
  <si>
    <t>Reggio Calabria</t>
  </si>
  <si>
    <t>RC</t>
  </si>
  <si>
    <t>Ravenna</t>
  </si>
  <si>
    <t>RA</t>
  </si>
  <si>
    <t>Potenza</t>
  </si>
  <si>
    <t>PZ</t>
  </si>
  <si>
    <t>Pavia</t>
  </si>
  <si>
    <t>PV</t>
  </si>
  <si>
    <t>Pesaro-Urbino</t>
  </si>
  <si>
    <t>PU</t>
  </si>
  <si>
    <t>Pistoia</t>
  </si>
  <si>
    <t>Parma</t>
  </si>
  <si>
    <t>Prato</t>
  </si>
  <si>
    <t>PO</t>
  </si>
  <si>
    <t>Pordenone</t>
  </si>
  <si>
    <t>PN</t>
  </si>
  <si>
    <t>Pisa</t>
  </si>
  <si>
    <t>PI</t>
  </si>
  <si>
    <t>Perugia</t>
  </si>
  <si>
    <t>PG</t>
  </si>
  <si>
    <t>Pescara</t>
  </si>
  <si>
    <t>Padova</t>
  </si>
  <si>
    <t>PD</t>
  </si>
  <si>
    <t>Piacenza</t>
  </si>
  <si>
    <t>PC</t>
  </si>
  <si>
    <t>Palermo</t>
  </si>
  <si>
    <t>Olbia-Tempio</t>
  </si>
  <si>
    <t>OT</t>
  </si>
  <si>
    <t>Oristano</t>
  </si>
  <si>
    <t>Ogliastra</t>
  </si>
  <si>
    <t>OG</t>
  </si>
  <si>
    <t>Nuoro</t>
  </si>
  <si>
    <t>NU</t>
  </si>
  <si>
    <t>Novara</t>
  </si>
  <si>
    <t>Naples</t>
  </si>
  <si>
    <t>NA</t>
  </si>
  <si>
    <t>Matera</t>
  </si>
  <si>
    <t>Massa Carrara</t>
  </si>
  <si>
    <t>Modena</t>
  </si>
  <si>
    <t>Mantova</t>
  </si>
  <si>
    <t>Milan</t>
  </si>
  <si>
    <t>Messina</t>
  </si>
  <si>
    <t>Macerata</t>
  </si>
  <si>
    <t>Monza-Brianza</t>
  </si>
  <si>
    <t>MB</t>
  </si>
  <si>
    <t>Lucca</t>
  </si>
  <si>
    <t>Latina</t>
  </si>
  <si>
    <t>Lodi</t>
  </si>
  <si>
    <t>LO</t>
  </si>
  <si>
    <t>Livorno</t>
  </si>
  <si>
    <t>LI</t>
  </si>
  <si>
    <t>Lecce</t>
  </si>
  <si>
    <t>LE</t>
  </si>
  <si>
    <t>Lecco</t>
  </si>
  <si>
    <t>LC</t>
  </si>
  <si>
    <t>Crotone</t>
  </si>
  <si>
    <t>Isernia</t>
  </si>
  <si>
    <t>IS</t>
  </si>
  <si>
    <t>Imperia</t>
  </si>
  <si>
    <t>IM</t>
  </si>
  <si>
    <t>Grosseto</t>
  </si>
  <si>
    <t>Gorizia</t>
  </si>
  <si>
    <t>GO</t>
  </si>
  <si>
    <t>Genova</t>
  </si>
  <si>
    <t>GE</t>
  </si>
  <si>
    <t>Frosinone</t>
  </si>
  <si>
    <t>FR</t>
  </si>
  <si>
    <t>Fermo</t>
  </si>
  <si>
    <t>FM</t>
  </si>
  <si>
    <t>Florence</t>
  </si>
  <si>
    <t>FI</t>
  </si>
  <si>
    <t>Foggia</t>
  </si>
  <si>
    <t>FG</t>
  </si>
  <si>
    <t>Ferrara</t>
  </si>
  <si>
    <t>FE</t>
  </si>
  <si>
    <t>Forli/Cesana</t>
  </si>
  <si>
    <t>FC</t>
  </si>
  <si>
    <t>Enna</t>
  </si>
  <si>
    <t>EN</t>
  </si>
  <si>
    <t>Catanzaro</t>
  </si>
  <si>
    <t>CZ</t>
  </si>
  <si>
    <t>Catania</t>
  </si>
  <si>
    <t>Cosenza</t>
  </si>
  <si>
    <t>CS</t>
  </si>
  <si>
    <t>Cremona</t>
  </si>
  <si>
    <t>Como</t>
  </si>
  <si>
    <t>Cuneo</t>
  </si>
  <si>
    <t>CN</t>
  </si>
  <si>
    <t>Caltanisetta</t>
  </si>
  <si>
    <t>CL</t>
  </si>
  <si>
    <t>Carbonia-Iglesias</t>
  </si>
  <si>
    <t>CI</t>
  </si>
  <si>
    <t>Chieti</t>
  </si>
  <si>
    <t>CH</t>
  </si>
  <si>
    <t>Caserta</t>
  </si>
  <si>
    <t>CE</t>
  </si>
  <si>
    <t>Campobasso</t>
  </si>
  <si>
    <t>CB</t>
  </si>
  <si>
    <t>Cagliari</t>
  </si>
  <si>
    <t>Bolzano</t>
  </si>
  <si>
    <t>BZ</t>
  </si>
  <si>
    <t>Barletta-Andria-Tran</t>
  </si>
  <si>
    <t>BT</t>
  </si>
  <si>
    <t>Brescia</t>
  </si>
  <si>
    <t>BS</t>
  </si>
  <si>
    <t>Brindisi</t>
  </si>
  <si>
    <t>BR</t>
  </si>
  <si>
    <t>Bologna</t>
  </si>
  <si>
    <t>BO</t>
  </si>
  <si>
    <t>Benevento</t>
  </si>
  <si>
    <t>BN</t>
  </si>
  <si>
    <t>Belluno</t>
  </si>
  <si>
    <t>BL</t>
  </si>
  <si>
    <t>Biella</t>
  </si>
  <si>
    <t>BI</t>
  </si>
  <si>
    <t>Bergamo</t>
  </si>
  <si>
    <t>BG</t>
  </si>
  <si>
    <t>Bari</t>
  </si>
  <si>
    <t>BA</t>
  </si>
  <si>
    <t>Avellino</t>
  </si>
  <si>
    <t>AV</t>
  </si>
  <si>
    <t>Asti</t>
  </si>
  <si>
    <t>AT</t>
  </si>
  <si>
    <t>Arezzo</t>
  </si>
  <si>
    <t>L'Aquila</t>
  </si>
  <si>
    <t>AQ</t>
  </si>
  <si>
    <t>Ascoli Piceno</t>
  </si>
  <si>
    <t>Aosta</t>
  </si>
  <si>
    <t>AO</t>
  </si>
  <si>
    <t>Ancona</t>
  </si>
  <si>
    <t>AN</t>
  </si>
  <si>
    <t>Alessandria</t>
  </si>
  <si>
    <t>Agriento</t>
  </si>
  <si>
    <t>AG</t>
  </si>
  <si>
    <t>IR</t>
  </si>
  <si>
    <t>A4</t>
  </si>
  <si>
    <t>A3</t>
  </si>
  <si>
    <t>A2</t>
  </si>
  <si>
    <t>A1</t>
  </si>
  <si>
    <t>Uttaranchal</t>
  </si>
  <si>
    <t>Jharkhand</t>
  </si>
  <si>
    <t>Chhaattisgarh</t>
  </si>
  <si>
    <t>Pondicherry</t>
  </si>
  <si>
    <t>Lakshadweep</t>
  </si>
  <si>
    <t>Delhi</t>
  </si>
  <si>
    <t>Daman und Diu</t>
  </si>
  <si>
    <t>Dadra und Nagar Hav.</t>
  </si>
  <si>
    <t>Chandigarh</t>
  </si>
  <si>
    <t>Andaman und Nico.In.</t>
  </si>
  <si>
    <t>West Bengal</t>
  </si>
  <si>
    <t>Uttar Pradesh</t>
  </si>
  <si>
    <t>Tripura</t>
  </si>
  <si>
    <t>Tamil Nadu</t>
  </si>
  <si>
    <t>Sikkim</t>
  </si>
  <si>
    <t>Rajasthan</t>
  </si>
  <si>
    <t>Punjab</t>
  </si>
  <si>
    <t>Orissa</t>
  </si>
  <si>
    <t>Nagaland</t>
  </si>
  <si>
    <t>Mizoram</t>
  </si>
  <si>
    <t>Megalaya</t>
  </si>
  <si>
    <t>Manipur</t>
  </si>
  <si>
    <t>Maharashtra</t>
  </si>
  <si>
    <t>Madhya Pradesh</t>
  </si>
  <si>
    <t>Kerala</t>
  </si>
  <si>
    <t>Karnataka</t>
  </si>
  <si>
    <t>Jammu und Kashmir</t>
  </si>
  <si>
    <t>Himachal Pradesh</t>
  </si>
  <si>
    <t>Haryana</t>
  </si>
  <si>
    <t>Gujarat</t>
  </si>
  <si>
    <t>Goa</t>
  </si>
  <si>
    <t>Bihar</t>
  </si>
  <si>
    <t>Assam</t>
  </si>
  <si>
    <t>Arunachal Pradesh</t>
  </si>
  <si>
    <t>Andra Pradesh</t>
  </si>
  <si>
    <t>Tel Aviv</t>
  </si>
  <si>
    <t>Southern</t>
  </si>
  <si>
    <t>Northern</t>
  </si>
  <si>
    <t>Jerusalem</t>
  </si>
  <si>
    <t>Haifa</t>
  </si>
  <si>
    <t>Central</t>
  </si>
  <si>
    <t>Wexford</t>
  </si>
  <si>
    <t>WX</t>
  </si>
  <si>
    <t>IE</t>
  </si>
  <si>
    <t>Westmeath</t>
  </si>
  <si>
    <t>WM</t>
  </si>
  <si>
    <t>Wicklow</t>
  </si>
  <si>
    <t>WK</t>
  </si>
  <si>
    <t>Waterford</t>
  </si>
  <si>
    <t>Tipperary</t>
  </si>
  <si>
    <t>Sligo</t>
  </si>
  <si>
    <t>Rosscommon</t>
  </si>
  <si>
    <t>Offaly</t>
  </si>
  <si>
    <t>OF</t>
  </si>
  <si>
    <t>Mayo</t>
  </si>
  <si>
    <t>Meath</t>
  </si>
  <si>
    <t>Monaghan</t>
  </si>
  <si>
    <t>MH</t>
  </si>
  <si>
    <t>Louth</t>
  </si>
  <si>
    <t>Laois</t>
  </si>
  <si>
    <t>LS</t>
  </si>
  <si>
    <t>Leitrim</t>
  </si>
  <si>
    <t>LM</t>
  </si>
  <si>
    <t>Limerick</t>
  </si>
  <si>
    <t>Longford</t>
  </si>
  <si>
    <t>LF</t>
  </si>
  <si>
    <t>Kerry</t>
  </si>
  <si>
    <t>Kilkenny</t>
  </si>
  <si>
    <t>KK</t>
  </si>
  <si>
    <t>Kildare</t>
  </si>
  <si>
    <t>KD</t>
  </si>
  <si>
    <t>Galway</t>
  </si>
  <si>
    <t>GW</t>
  </si>
  <si>
    <t>Donegal</t>
  </si>
  <si>
    <t>DG</t>
  </si>
  <si>
    <t>Dublin</t>
  </si>
  <si>
    <t>DB</t>
  </si>
  <si>
    <t>Carlow</t>
  </si>
  <si>
    <t>CW</t>
  </si>
  <si>
    <t>Cavan</t>
  </si>
  <si>
    <t>CV</t>
  </si>
  <si>
    <t>Clare</t>
  </si>
  <si>
    <t>Cork</t>
  </si>
  <si>
    <t>CK</t>
  </si>
  <si>
    <t>Batam</t>
  </si>
  <si>
    <t>Timor Timur East Tim</t>
  </si>
  <si>
    <t>Irian Jaya Irian Jay</t>
  </si>
  <si>
    <t>Maluku Maluku</t>
  </si>
  <si>
    <t>Nusa Tenggara Timur</t>
  </si>
  <si>
    <t>Nusa Tenggara Barat</t>
  </si>
  <si>
    <t>Bali Bali</t>
  </si>
  <si>
    <t>Sulawesi Utara North</t>
  </si>
  <si>
    <t>Sulawesi Tengah Cent</t>
  </si>
  <si>
    <t>Sulawesi Tenggara So</t>
  </si>
  <si>
    <t>Sulawesi Selatan Sou</t>
  </si>
  <si>
    <t>Kalimantan Timur Eas</t>
  </si>
  <si>
    <t>Kalimantan Tengah Ce</t>
  </si>
  <si>
    <t>Kalimantan Barat Wes</t>
  </si>
  <si>
    <t>Kalimantan Selatan S</t>
  </si>
  <si>
    <t>Lampung Lampung</t>
  </si>
  <si>
    <t>Bengkulu Bengkulu</t>
  </si>
  <si>
    <t>Sumatera Selatan Sou</t>
  </si>
  <si>
    <t>Jambi Jambi</t>
  </si>
  <si>
    <t>Riau Riau</t>
  </si>
  <si>
    <t>Sumatera Barat West</t>
  </si>
  <si>
    <t>Sumatera Utara North</t>
  </si>
  <si>
    <t>DI Aceh Aceh</t>
  </si>
  <si>
    <t>DI Yogyakarta Yogyak</t>
  </si>
  <si>
    <t>Jawa Timur East Java</t>
  </si>
  <si>
    <t>Jawa Tengah Central</t>
  </si>
  <si>
    <t>Jawa Barat West Java</t>
  </si>
  <si>
    <t>DKI Jakarta Jakarta</t>
  </si>
  <si>
    <t>Zalaegerszeg</t>
  </si>
  <si>
    <t>HU</t>
  </si>
  <si>
    <t>Zala</t>
  </si>
  <si>
    <t>Veszprem</t>
  </si>
  <si>
    <t>Vas</t>
  </si>
  <si>
    <t>Tolna</t>
  </si>
  <si>
    <t>Tatabanya</t>
  </si>
  <si>
    <t>Szombathely</t>
  </si>
  <si>
    <t>Szolnok</t>
  </si>
  <si>
    <t>Szekesfehervar</t>
  </si>
  <si>
    <t>Szeged</t>
  </si>
  <si>
    <t>Szabolcs-Szat.-Bereg</t>
  </si>
  <si>
    <t>Sopron</t>
  </si>
  <si>
    <t>Somogy</t>
  </si>
  <si>
    <t>Pest</t>
  </si>
  <si>
    <t>Pecs</t>
  </si>
  <si>
    <t>Nyiregyhaza</t>
  </si>
  <si>
    <t>Nograd</t>
  </si>
  <si>
    <t>Nagykanizsa</t>
  </si>
  <si>
    <t>Miskolc</t>
  </si>
  <si>
    <t>Komarom-Esztergom</t>
  </si>
  <si>
    <t>Kecskemet</t>
  </si>
  <si>
    <t>Kaposvar</t>
  </si>
  <si>
    <t>Jasz-Nagykun-Szolnok</t>
  </si>
  <si>
    <t>Hodmezovasarhely</t>
  </si>
  <si>
    <t>Heves</t>
  </si>
  <si>
    <t>Hajdu-Bihar</t>
  </si>
  <si>
    <t>Gyor-Moson-Sopron</t>
  </si>
  <si>
    <t>Gyor</t>
  </si>
  <si>
    <t>Fejer</t>
  </si>
  <si>
    <t>Eger</t>
  </si>
  <si>
    <t>Dunaujvaros</t>
  </si>
  <si>
    <t>Debrecen</t>
  </si>
  <si>
    <t>Csongrad</t>
  </si>
  <si>
    <t>Budapest</t>
  </si>
  <si>
    <t>Borsod-Abauj-Zemplen</t>
  </si>
  <si>
    <t>Bekescsaba</t>
  </si>
  <si>
    <t>Bekes</t>
  </si>
  <si>
    <t>Baranya</t>
  </si>
  <si>
    <t>Bacs-Kiskun</t>
  </si>
  <si>
    <t>Zagreb</t>
  </si>
  <si>
    <t>HR</t>
  </si>
  <si>
    <t>Zadar-Knin</t>
  </si>
  <si>
    <t>Vukovar-Srijem</t>
  </si>
  <si>
    <t>Virovitica-Podravina</t>
  </si>
  <si>
    <t>Varazdin</t>
  </si>
  <si>
    <t>Split-Dalmatia</t>
  </si>
  <si>
    <t>Brod-Posavina</t>
  </si>
  <si>
    <t>Slavonski</t>
  </si>
  <si>
    <t>Sisak-Moslavina</t>
  </si>
  <si>
    <t>Sibenik</t>
  </si>
  <si>
    <t>Primorje-Gorski Kot.</t>
  </si>
  <si>
    <t>Pozega-Slavonija</t>
  </si>
  <si>
    <t>Osijek-Baranja</t>
  </si>
  <si>
    <t>Medimurje</t>
  </si>
  <si>
    <t>Lika-Senj</t>
  </si>
  <si>
    <t>Koprivnica-Krizevci</t>
  </si>
  <si>
    <t>Karlovac</t>
  </si>
  <si>
    <t>Istra</t>
  </si>
  <si>
    <t>Dubrovnik-Neretva</t>
  </si>
  <si>
    <t>Stadt Zagreb</t>
  </si>
  <si>
    <t>Bjelovar-Bilogora</t>
  </si>
  <si>
    <t>New Territories</t>
  </si>
  <si>
    <t>NT</t>
  </si>
  <si>
    <t>HK</t>
  </si>
  <si>
    <t>Kowloon</t>
  </si>
  <si>
    <t>KLN</t>
  </si>
  <si>
    <t>Hong Kong Island</t>
  </si>
  <si>
    <t>Zakinthos</t>
  </si>
  <si>
    <t>Xanthi</t>
  </si>
  <si>
    <t>Voiotia</t>
  </si>
  <si>
    <t>Trikala</t>
  </si>
  <si>
    <t>Thessaloniki</t>
  </si>
  <si>
    <t>Thesprotia</t>
  </si>
  <si>
    <t>Serrai</t>
  </si>
  <si>
    <t>Samos</t>
  </si>
  <si>
    <t>Rodhopi</t>
  </si>
  <si>
    <t>Rethimni</t>
  </si>
  <si>
    <t>Preveza</t>
  </si>
  <si>
    <t>Piraievs</t>
  </si>
  <si>
    <t>Pieria</t>
  </si>
  <si>
    <t>Pella</t>
  </si>
  <si>
    <t>Messinia</t>
  </si>
  <si>
    <t>Magnisia</t>
  </si>
  <si>
    <t>Levkas</t>
  </si>
  <si>
    <t>Lesvos</t>
  </si>
  <si>
    <t>Lasithi</t>
  </si>
  <si>
    <t>Larisa</t>
  </si>
  <si>
    <t>Lakonia</t>
  </si>
  <si>
    <t>Kozani</t>
  </si>
  <si>
    <t>Korinthia</t>
  </si>
  <si>
    <t>Kilkis</t>
  </si>
  <si>
    <t>Kikladhes</t>
  </si>
  <si>
    <t>Khios</t>
  </si>
  <si>
    <t>Khania</t>
  </si>
  <si>
    <t>Khalkidhiki</t>
  </si>
  <si>
    <t>Kerkira</t>
  </si>
  <si>
    <t>Kefallinia</t>
  </si>
  <si>
    <t>Kavala</t>
  </si>
  <si>
    <t>Kastoria</t>
  </si>
  <si>
    <t>Kardhitsa</t>
  </si>
  <si>
    <t>Iraklion</t>
  </si>
  <si>
    <t>Ioannina</t>
  </si>
  <si>
    <t>Imathia</t>
  </si>
  <si>
    <t>Ilia</t>
  </si>
  <si>
    <t>Grevena</t>
  </si>
  <si>
    <t>Fthiotis</t>
  </si>
  <si>
    <t>Fokis</t>
  </si>
  <si>
    <t>Florina</t>
  </si>
  <si>
    <t>Evvoia</t>
  </si>
  <si>
    <t>Evros</t>
  </si>
  <si>
    <t>Evritania</t>
  </si>
  <si>
    <t>Dhrama</t>
  </si>
  <si>
    <t>Dhodhekanisos</t>
  </si>
  <si>
    <t>Attiki</t>
  </si>
  <si>
    <t>Arta</t>
  </si>
  <si>
    <t>Arkadhia</t>
  </si>
  <si>
    <t>Argolis</t>
  </si>
  <si>
    <t>Akhaia</t>
  </si>
  <si>
    <t>Aitolia kai Akarnan.</t>
  </si>
  <si>
    <t>Guadeloupe</t>
  </si>
  <si>
    <t>GI</t>
  </si>
  <si>
    <t>GH</t>
  </si>
  <si>
    <t>French Guyana</t>
  </si>
  <si>
    <t>GF</t>
  </si>
  <si>
    <t>West Yorkshire</t>
  </si>
  <si>
    <t>YW</t>
  </si>
  <si>
    <t>GB</t>
  </si>
  <si>
    <t>South Yorkshire</t>
  </si>
  <si>
    <t>YS</t>
  </si>
  <si>
    <t>North Yorkshire</t>
  </si>
  <si>
    <t>YN</t>
  </si>
  <si>
    <t>Wigtownshire</t>
  </si>
  <si>
    <t>WT</t>
  </si>
  <si>
    <t>West Lothian</t>
  </si>
  <si>
    <t>Wiltshire</t>
  </si>
  <si>
    <t>West Glamorgan</t>
  </si>
  <si>
    <t>WG</t>
  </si>
  <si>
    <t>Westmorland</t>
  </si>
  <si>
    <t>WE</t>
  </si>
  <si>
    <t>Worcestershire</t>
  </si>
  <si>
    <t>Warwickshire</t>
  </si>
  <si>
    <t>Tyrone</t>
  </si>
  <si>
    <t>TY</t>
  </si>
  <si>
    <t>Surrey</t>
  </si>
  <si>
    <t>West Sussex</t>
  </si>
  <si>
    <t>SW</t>
  </si>
  <si>
    <t>Stirlingshire</t>
  </si>
  <si>
    <t>Sutherland</t>
  </si>
  <si>
    <t>SU</t>
  </si>
  <si>
    <t>Staffordshire</t>
  </si>
  <si>
    <t>ST</t>
  </si>
  <si>
    <t>Somerset</t>
  </si>
  <si>
    <t>Shetland</t>
  </si>
  <si>
    <t>SL</t>
  </si>
  <si>
    <t>Suffolk</t>
  </si>
  <si>
    <t>Shropshire</t>
  </si>
  <si>
    <t>SH</t>
  </si>
  <si>
    <t>South Glamorgan</t>
  </si>
  <si>
    <t>Selkirkshire</t>
  </si>
  <si>
    <t>SF</t>
  </si>
  <si>
    <t>East Sussex</t>
  </si>
  <si>
    <t>Roxburghshire</t>
  </si>
  <si>
    <t>RX</t>
  </si>
  <si>
    <t>Rutland</t>
  </si>
  <si>
    <t>Ross-shire</t>
  </si>
  <si>
    <t>Renfrewshire</t>
  </si>
  <si>
    <t>Radnorshire</t>
  </si>
  <si>
    <t>Perthshire</t>
  </si>
  <si>
    <t>Pembrokeshire</t>
  </si>
  <si>
    <t>Peeblesshire</t>
  </si>
  <si>
    <t>Oxfordshire</t>
  </si>
  <si>
    <t>OX</t>
  </si>
  <si>
    <t>Orkney</t>
  </si>
  <si>
    <t>Northumberland</t>
  </si>
  <si>
    <t>Nottinghamshire</t>
  </si>
  <si>
    <t>Nairnshire</t>
  </si>
  <si>
    <t>NR</t>
  </si>
  <si>
    <t>Norfolk</t>
  </si>
  <si>
    <t>NK</t>
  </si>
  <si>
    <t>Northamptonshire</t>
  </si>
  <si>
    <t>Middlesex</t>
  </si>
  <si>
    <t>Montgomeryshire</t>
  </si>
  <si>
    <t>Morayshire</t>
  </si>
  <si>
    <t>Monmouthshire</t>
  </si>
  <si>
    <t>Mid Glamorgan</t>
  </si>
  <si>
    <t>Merioneth</t>
  </si>
  <si>
    <t>Midlothian</t>
  </si>
  <si>
    <t>Lanarkshire</t>
  </si>
  <si>
    <t>LN</t>
  </si>
  <si>
    <t>Lincolnshire</t>
  </si>
  <si>
    <t>Leicestershire</t>
  </si>
  <si>
    <t>Londonderry</t>
  </si>
  <si>
    <t>LD</t>
  </si>
  <si>
    <t>Lancashire</t>
  </si>
  <si>
    <t>Kinross-shire</t>
  </si>
  <si>
    <t>KN</t>
  </si>
  <si>
    <t>Kirkcudbrightshire</t>
  </si>
  <si>
    <t>Kincardineshire</t>
  </si>
  <si>
    <t>KI</t>
  </si>
  <si>
    <t>Kent</t>
  </si>
  <si>
    <t>KE</t>
  </si>
  <si>
    <t>Isle of Wight</t>
  </si>
  <si>
    <t>IW</t>
  </si>
  <si>
    <t>Invernesshire</t>
  </si>
  <si>
    <t>Hereford and Worcs.</t>
  </si>
  <si>
    <t>HW</t>
  </si>
  <si>
    <t>Huntingdonshire</t>
  </si>
  <si>
    <t>Hertfordshire</t>
  </si>
  <si>
    <t>HT</t>
  </si>
  <si>
    <t>Hampshire</t>
  </si>
  <si>
    <t>HA</t>
  </si>
  <si>
    <t>Gloucestershire</t>
  </si>
  <si>
    <t>GL</t>
  </si>
  <si>
    <t>Fermanagh</t>
  </si>
  <si>
    <t>Flintshire</t>
  </si>
  <si>
    <t>Fife</t>
  </si>
  <si>
    <t>Essex</t>
  </si>
  <si>
    <t>ES</t>
  </si>
  <si>
    <t>East Lothian</t>
  </si>
  <si>
    <t>EL</t>
  </si>
  <si>
    <t>Devon</t>
  </si>
  <si>
    <t>DV</t>
  </si>
  <si>
    <t>Durham</t>
  </si>
  <si>
    <t>DU</t>
  </si>
  <si>
    <t>Dunbartonshire</t>
  </si>
  <si>
    <t>DT</t>
  </si>
  <si>
    <t>Dorset</t>
  </si>
  <si>
    <t>DO</t>
  </si>
  <si>
    <t>Down</t>
  </si>
  <si>
    <t>DN</t>
  </si>
  <si>
    <t>Dumfriesshire</t>
  </si>
  <si>
    <t>Denbighshire</t>
  </si>
  <si>
    <t>DD</t>
  </si>
  <si>
    <t>Derbyshire</t>
  </si>
  <si>
    <t>Cumberland</t>
  </si>
  <si>
    <t>CU</t>
  </si>
  <si>
    <t>Caithness</t>
  </si>
  <si>
    <t>Cornwall</t>
  </si>
  <si>
    <t>Clackmannanshire</t>
  </si>
  <si>
    <t>Cromartyshire</t>
  </si>
  <si>
    <t>CM</t>
  </si>
  <si>
    <t>Cheshire</t>
  </si>
  <si>
    <t>Caernarfonshire</t>
  </si>
  <si>
    <t>CF</t>
  </si>
  <si>
    <t>Cardiganshire</t>
  </si>
  <si>
    <t>CD</t>
  </si>
  <si>
    <t>Carmarthenshire</t>
  </si>
  <si>
    <t>Cambridgeshire</t>
  </si>
  <si>
    <t>Berwickshire</t>
  </si>
  <si>
    <t>BW</t>
  </si>
  <si>
    <t>Buckinghamshire</t>
  </si>
  <si>
    <t>BU</t>
  </si>
  <si>
    <t>Buteshire</t>
  </si>
  <si>
    <t>Bath&amp;NthEstSomerset</t>
  </si>
  <si>
    <t>Brecknockshire</t>
  </si>
  <si>
    <t>Berkshire</t>
  </si>
  <si>
    <t>BK</t>
  </si>
  <si>
    <t>Banffshire</t>
  </si>
  <si>
    <t>BF</t>
  </si>
  <si>
    <t>Bedfordshire</t>
  </si>
  <si>
    <t>BE</t>
  </si>
  <si>
    <t>Ayrshire</t>
  </si>
  <si>
    <t>AY</t>
  </si>
  <si>
    <t>Antrim</t>
  </si>
  <si>
    <t>Angus/Forfarshire</t>
  </si>
  <si>
    <t>Armagh</t>
  </si>
  <si>
    <t>AM</t>
  </si>
  <si>
    <t>Anglesey</t>
  </si>
  <si>
    <t>Argyllshire</t>
  </si>
  <si>
    <t>Aberdeenshire</t>
  </si>
  <si>
    <t>AB</t>
  </si>
  <si>
    <t>Hors-France</t>
  </si>
  <si>
    <t>Wallis-et-Futuna</t>
  </si>
  <si>
    <t>T.A.A.F.</t>
  </si>
  <si>
    <t>Saint-Pierre-et-Miq.</t>
  </si>
  <si>
    <t>Guyane</t>
  </si>
  <si>
    <t>Martinique</t>
  </si>
  <si>
    <t>D.O.M.-T.O.M.</t>
  </si>
  <si>
    <t>Val-d'Oise</t>
  </si>
  <si>
    <t>Val-de-Marne</t>
  </si>
  <si>
    <t>Seine-Saint-Denis</t>
  </si>
  <si>
    <t>Hauts-de-Seine</t>
  </si>
  <si>
    <t>Essonne</t>
  </si>
  <si>
    <t>Territ.-de-Belfort</t>
  </si>
  <si>
    <t>Yonne</t>
  </si>
  <si>
    <t>Vosges</t>
  </si>
  <si>
    <t>Vienne (Haute)</t>
  </si>
  <si>
    <t>Vienne</t>
  </si>
  <si>
    <t>Vendée</t>
  </si>
  <si>
    <t>Vaucluse</t>
  </si>
  <si>
    <t>Var</t>
  </si>
  <si>
    <t>Tarn-et-Garonne</t>
  </si>
  <si>
    <t>Tarn</t>
  </si>
  <si>
    <t>Somme</t>
  </si>
  <si>
    <t>Sèvres (Deux)</t>
  </si>
  <si>
    <t>Yvelines</t>
  </si>
  <si>
    <t>Seine-et-Marne</t>
  </si>
  <si>
    <t>Seine-Maritime</t>
  </si>
  <si>
    <t>Paris</t>
  </si>
  <si>
    <t>Savoie (Haute)</t>
  </si>
  <si>
    <t>Savoie</t>
  </si>
  <si>
    <t>Sarthe</t>
  </si>
  <si>
    <t>Saône-et-Loire</t>
  </si>
  <si>
    <t>Saône (Haute)</t>
  </si>
  <si>
    <t>Rhône</t>
  </si>
  <si>
    <t>Haut-Rhin</t>
  </si>
  <si>
    <t>Bas-Rhin</t>
  </si>
  <si>
    <t>Pyrénées-Orientales</t>
  </si>
  <si>
    <t>Pyrénées (Hautes)</t>
  </si>
  <si>
    <t>Pyrénées-Atlantiques</t>
  </si>
  <si>
    <t>Puy-de-Dôme</t>
  </si>
  <si>
    <t>Pas-de-Calais</t>
  </si>
  <si>
    <t>Orne</t>
  </si>
  <si>
    <t>Oise</t>
  </si>
  <si>
    <t>Nord</t>
  </si>
  <si>
    <t>Nièvre</t>
  </si>
  <si>
    <t>Moselle</t>
  </si>
  <si>
    <t>Morbihan</t>
  </si>
  <si>
    <t>Meuse</t>
  </si>
  <si>
    <t>Meurthe-et-Moselle</t>
  </si>
  <si>
    <t>Mayenne</t>
  </si>
  <si>
    <t>Marne (Haute)</t>
  </si>
  <si>
    <t>Marne</t>
  </si>
  <si>
    <t>Manche</t>
  </si>
  <si>
    <t>Maine-et-Loire</t>
  </si>
  <si>
    <t>Lozère</t>
  </si>
  <si>
    <t>Lot-et-Garonne</t>
  </si>
  <si>
    <t>Lot</t>
  </si>
  <si>
    <t>Loiret</t>
  </si>
  <si>
    <t>Loire-Atlantique</t>
  </si>
  <si>
    <t>Loire (Haute)</t>
  </si>
  <si>
    <t>Loire</t>
  </si>
  <si>
    <t>Loir-et-Cher</t>
  </si>
  <si>
    <t>Landes</t>
  </si>
  <si>
    <t>Jura</t>
  </si>
  <si>
    <t>Isère</t>
  </si>
  <si>
    <t>Indre-et-Loire</t>
  </si>
  <si>
    <t>Indre</t>
  </si>
  <si>
    <t>Ille-et-Vilaine</t>
  </si>
  <si>
    <t>Hérault</t>
  </si>
  <si>
    <t>Gironde</t>
  </si>
  <si>
    <t>Gers</t>
  </si>
  <si>
    <t>Garonne (Haute)</t>
  </si>
  <si>
    <t>Gard</t>
  </si>
  <si>
    <t>Corse-du-Nord</t>
  </si>
  <si>
    <t>2B</t>
  </si>
  <si>
    <t>Corse-du-Sud</t>
  </si>
  <si>
    <t>2A</t>
  </si>
  <si>
    <t>Finistère</t>
  </si>
  <si>
    <t>Eure-et-Loir</t>
  </si>
  <si>
    <t>Eure</t>
  </si>
  <si>
    <t>Drôme</t>
  </si>
  <si>
    <t>Doubs</t>
  </si>
  <si>
    <t>Dordogne</t>
  </si>
  <si>
    <t>Creuse</t>
  </si>
  <si>
    <t>Côtes-d'Armor</t>
  </si>
  <si>
    <t>Côte-d'Or</t>
  </si>
  <si>
    <t>Corrèze</t>
  </si>
  <si>
    <t>Cher</t>
  </si>
  <si>
    <t>Charente-Maritime</t>
  </si>
  <si>
    <t>Charente</t>
  </si>
  <si>
    <t>Cantal</t>
  </si>
  <si>
    <t>Calvados</t>
  </si>
  <si>
    <t>Bouches-du-Rhône</t>
  </si>
  <si>
    <t>Aveyron</t>
  </si>
  <si>
    <t>Aude</t>
  </si>
  <si>
    <t>Aube</t>
  </si>
  <si>
    <t>Ariège</t>
  </si>
  <si>
    <t>Ardennes</t>
  </si>
  <si>
    <t>Ardèche</t>
  </si>
  <si>
    <t>Alpes-Maritimes</t>
  </si>
  <si>
    <t>Alpes (Hautes)</t>
  </si>
  <si>
    <t>Alpes (Hte-Provence)</t>
  </si>
  <si>
    <t>Allier</t>
  </si>
  <si>
    <t>Aisne</t>
  </si>
  <si>
    <t>Ain</t>
  </si>
  <si>
    <t>FO</t>
  </si>
  <si>
    <t>General Region</t>
  </si>
  <si>
    <t>FJ</t>
  </si>
  <si>
    <t>Oulu</t>
  </si>
  <si>
    <t>Länsi-Suomi</t>
  </si>
  <si>
    <t>Lappi</t>
  </si>
  <si>
    <t>Itä-Suomi</t>
  </si>
  <si>
    <t>Etelä-Suomi</t>
  </si>
  <si>
    <t>Ahvenanmaa</t>
  </si>
  <si>
    <t>Melilla</t>
  </si>
  <si>
    <t>Ceuta</t>
  </si>
  <si>
    <t>Zaragoza</t>
  </si>
  <si>
    <t>Zamora</t>
  </si>
  <si>
    <t>Vizcaya</t>
  </si>
  <si>
    <t>Valladolid</t>
  </si>
  <si>
    <t>Valencia</t>
  </si>
  <si>
    <t>Toledo</t>
  </si>
  <si>
    <t>Teruel</t>
  </si>
  <si>
    <t>Tarragona</t>
  </si>
  <si>
    <t>Soria</t>
  </si>
  <si>
    <t>Sevilla</t>
  </si>
  <si>
    <t>Segovia</t>
  </si>
  <si>
    <t>Cantabria</t>
  </si>
  <si>
    <t>Sta. Cruz Tenerife</t>
  </si>
  <si>
    <t>Salamanca</t>
  </si>
  <si>
    <t>Pontevedra</t>
  </si>
  <si>
    <t>Las Palmas</t>
  </si>
  <si>
    <t>Palencia</t>
  </si>
  <si>
    <t>Asturias</t>
  </si>
  <si>
    <t>Orense</t>
  </si>
  <si>
    <t>Navarra</t>
  </si>
  <si>
    <t>Murcia</t>
  </si>
  <si>
    <t>Malaga</t>
  </si>
  <si>
    <t>Madrid</t>
  </si>
  <si>
    <t>Lugo</t>
  </si>
  <si>
    <t>La Rioja</t>
  </si>
  <si>
    <t>Lerida</t>
  </si>
  <si>
    <t>Leon</t>
  </si>
  <si>
    <t>Jaen</t>
  </si>
  <si>
    <t>Huesca</t>
  </si>
  <si>
    <t>Huelva</t>
  </si>
  <si>
    <t>Guipuzcoa</t>
  </si>
  <si>
    <t>Guadalajara</t>
  </si>
  <si>
    <t>Granada</t>
  </si>
  <si>
    <t>Gerona</t>
  </si>
  <si>
    <t>Cuenca</t>
  </si>
  <si>
    <t>La Coruña</t>
  </si>
  <si>
    <t>Córdoba</t>
  </si>
  <si>
    <t>Ciudad Real</t>
  </si>
  <si>
    <t>Castellon</t>
  </si>
  <si>
    <t>Cadiz</t>
  </si>
  <si>
    <t>Caceres</t>
  </si>
  <si>
    <t>Burgos</t>
  </si>
  <si>
    <t>Barcelona</t>
  </si>
  <si>
    <t>Baleares</t>
  </si>
  <si>
    <t>Badajoz</t>
  </si>
  <si>
    <t>Avila</t>
  </si>
  <si>
    <t>Almeria</t>
  </si>
  <si>
    <t>Alicante</t>
  </si>
  <si>
    <t>Albacete</t>
  </si>
  <si>
    <t>Alava</t>
  </si>
  <si>
    <t>EG</t>
  </si>
  <si>
    <t>EE</t>
  </si>
  <si>
    <t>DZ</t>
  </si>
  <si>
    <t>Grønlands amt</t>
  </si>
  <si>
    <t>DK</t>
  </si>
  <si>
    <t>Viborg amt</t>
  </si>
  <si>
    <t>Vestsjælland amt</t>
  </si>
  <si>
    <t>Vejle amt</t>
  </si>
  <si>
    <t>Storstrøm amt</t>
  </si>
  <si>
    <t>Sønderjylland amt</t>
  </si>
  <si>
    <t>Roskilde amt</t>
  </si>
  <si>
    <t>Ringkøbing amt</t>
  </si>
  <si>
    <t>Ribe amt</t>
  </si>
  <si>
    <t>Nordjylland amt</t>
  </si>
  <si>
    <t>København amt</t>
  </si>
  <si>
    <t>Fyn amt</t>
  </si>
  <si>
    <t>Frederiksborg amt</t>
  </si>
  <si>
    <t>Bornholm amt</t>
  </si>
  <si>
    <t>Århus amt</t>
  </si>
  <si>
    <t>Copenhagen</t>
  </si>
  <si>
    <t>Thuringia</t>
  </si>
  <si>
    <t>Saxony-Anhalt</t>
  </si>
  <si>
    <t>Saxony</t>
  </si>
  <si>
    <t>Mecklenburg-Vorpomm.</t>
  </si>
  <si>
    <t>Brandenburg</t>
  </si>
  <si>
    <t>Berlin</t>
  </si>
  <si>
    <t>Saarland</t>
  </si>
  <si>
    <t>Bavaria</t>
  </si>
  <si>
    <t>Baden-Wurttemberg</t>
  </si>
  <si>
    <t>Rhineland Palatinate</t>
  </si>
  <si>
    <t>Hesse</t>
  </si>
  <si>
    <t>Nrth Rhine Westfalia</t>
  </si>
  <si>
    <t>Bremen</t>
  </si>
  <si>
    <t>Lower Saxony</t>
  </si>
  <si>
    <t>Hamburg</t>
  </si>
  <si>
    <t>Schleswig-Holstein</t>
  </si>
  <si>
    <t>Moravskoslezsky</t>
  </si>
  <si>
    <t>Zlinsky</t>
  </si>
  <si>
    <t>Zimbabwe</t>
  </si>
  <si>
    <t>Olomoucky</t>
  </si>
  <si>
    <t>Zambia</t>
  </si>
  <si>
    <t>ZM</t>
  </si>
  <si>
    <t>Jihomoravsky</t>
  </si>
  <si>
    <t>Yemen</t>
  </si>
  <si>
    <t>YE</t>
  </si>
  <si>
    <t>Vysocina</t>
  </si>
  <si>
    <t>West Sahara</t>
  </si>
  <si>
    <t>EH</t>
  </si>
  <si>
    <t>Pardubicky</t>
  </si>
  <si>
    <t>Wallis,Futuna</t>
  </si>
  <si>
    <t>Kralovehradecky</t>
  </si>
  <si>
    <t>Vietnam</t>
  </si>
  <si>
    <t>Liberecky</t>
  </si>
  <si>
    <t>Venezuela</t>
  </si>
  <si>
    <t>Ustecky</t>
  </si>
  <si>
    <t>Karlovarsky</t>
  </si>
  <si>
    <t>Vanuatu</t>
  </si>
  <si>
    <t>VU</t>
  </si>
  <si>
    <t>Plzensky</t>
  </si>
  <si>
    <t>Uzbekistan</t>
  </si>
  <si>
    <t>UZ</t>
  </si>
  <si>
    <t>Jihocesky</t>
  </si>
  <si>
    <t>Utd.Arab Emir.</t>
  </si>
  <si>
    <t>Stredocesky</t>
  </si>
  <si>
    <t>USA</t>
  </si>
  <si>
    <t>Praha</t>
  </si>
  <si>
    <t>Uruguay</t>
  </si>
  <si>
    <t>United Kingdom</t>
  </si>
  <si>
    <t>CY</t>
  </si>
  <si>
    <t>Ukraine</t>
  </si>
  <si>
    <t>Uganda</t>
  </si>
  <si>
    <t>UG</t>
  </si>
  <si>
    <t>VICHADA</t>
  </si>
  <si>
    <t>Tuvalu</t>
  </si>
  <si>
    <t>VAUPES</t>
  </si>
  <si>
    <t>Turksh Caicosin</t>
  </si>
  <si>
    <t>GUAVIARE</t>
  </si>
  <si>
    <t>Turkmenistan</t>
  </si>
  <si>
    <t>TM</t>
  </si>
  <si>
    <t>GUAINIA</t>
  </si>
  <si>
    <t>Turkey</t>
  </si>
  <si>
    <t>AMAZONAS</t>
  </si>
  <si>
    <t>Tunisia</t>
  </si>
  <si>
    <t>SAN ANDRES</t>
  </si>
  <si>
    <t>Trinidad,Tobago</t>
  </si>
  <si>
    <t>PUTUMAYO</t>
  </si>
  <si>
    <t>Tonga</t>
  </si>
  <si>
    <t>CASANARE</t>
  </si>
  <si>
    <t>Tokelau Islands</t>
  </si>
  <si>
    <t>TK</t>
  </si>
  <si>
    <t>ARAUCA</t>
  </si>
  <si>
    <t>Togo</t>
  </si>
  <si>
    <t>TG</t>
  </si>
  <si>
    <t>VALLE</t>
  </si>
  <si>
    <t>Thailand</t>
  </si>
  <si>
    <t>TOLIMA</t>
  </si>
  <si>
    <t>Tanzania</t>
  </si>
  <si>
    <t>TZ</t>
  </si>
  <si>
    <t>SUCRE</t>
  </si>
  <si>
    <t>Tajikistan</t>
  </si>
  <si>
    <t>TJ</t>
  </si>
  <si>
    <t>SANTANDER</t>
  </si>
  <si>
    <t>Taiwan</t>
  </si>
  <si>
    <t>RISARALDA</t>
  </si>
  <si>
    <t>Syria</t>
  </si>
  <si>
    <t>QUINDIO</t>
  </si>
  <si>
    <t>Switzerland</t>
  </si>
  <si>
    <t>NORTE SANTANDER</t>
  </si>
  <si>
    <t>Sweden</t>
  </si>
  <si>
    <t>NARIÑO</t>
  </si>
  <si>
    <t>Swaziland</t>
  </si>
  <si>
    <t>SZ</t>
  </si>
  <si>
    <t>META</t>
  </si>
  <si>
    <t>Svalbard</t>
  </si>
  <si>
    <t>SJ</t>
  </si>
  <si>
    <t>MAGDALENA</t>
  </si>
  <si>
    <t>Suriname</t>
  </si>
  <si>
    <t>LA GUAJIRA</t>
  </si>
  <si>
    <t>Sudan</t>
  </si>
  <si>
    <t>HUILA</t>
  </si>
  <si>
    <t>St.Pier,Miquel.</t>
  </si>
  <si>
    <t>CHOCO</t>
  </si>
  <si>
    <t>St. Vincent</t>
  </si>
  <si>
    <t>CUNDINAMARCA</t>
  </si>
  <si>
    <t>St. Martin</t>
  </si>
  <si>
    <t>MF</t>
  </si>
  <si>
    <t>CORDOBA</t>
  </si>
  <si>
    <t>St. Lucia</t>
  </si>
  <si>
    <t>CESAR</t>
  </si>
  <si>
    <t>St. Helena</t>
  </si>
  <si>
    <t>CAUCA</t>
  </si>
  <si>
    <t>St. Barthélemy</t>
  </si>
  <si>
    <t>CAQUETA</t>
  </si>
  <si>
    <t>St Kitts&amp;Nevis</t>
  </si>
  <si>
    <t>CALDAS</t>
  </si>
  <si>
    <t>Sri Lanka</t>
  </si>
  <si>
    <t>BOYACA</t>
  </si>
  <si>
    <t>Spain</t>
  </si>
  <si>
    <t>BOLIVAR</t>
  </si>
  <si>
    <t>South Korea</t>
  </si>
  <si>
    <t>BOGOTA</t>
  </si>
  <si>
    <t>South Africa</t>
  </si>
  <si>
    <t>ATLANTICO</t>
  </si>
  <si>
    <t>Somalia</t>
  </si>
  <si>
    <t>ANTIOQUIA</t>
  </si>
  <si>
    <t>Solomon Islands</t>
  </si>
  <si>
    <t>SB</t>
  </si>
  <si>
    <t>Chong Qing</t>
  </si>
  <si>
    <t>Slovenia</t>
  </si>
  <si>
    <t>Xizang</t>
  </si>
  <si>
    <t>Slovakia</t>
  </si>
  <si>
    <t>Xinjiang</t>
  </si>
  <si>
    <t>Qinghai</t>
  </si>
  <si>
    <t>Sierra Leone</t>
  </si>
  <si>
    <t>Ningxia</t>
  </si>
  <si>
    <t>Seychelles</t>
  </si>
  <si>
    <t>Gansu</t>
  </si>
  <si>
    <t>Serbia/Monten.</t>
  </si>
  <si>
    <t>Dólar zimbabuano</t>
  </si>
  <si>
    <t>ZWD</t>
  </si>
  <si>
    <t>Shaanxi</t>
  </si>
  <si>
    <t>Serbia &amp;Mtnegro</t>
  </si>
  <si>
    <t>YU</t>
  </si>
  <si>
    <t>Zaire (ant.)</t>
  </si>
  <si>
    <t>ZRN</t>
  </si>
  <si>
    <t>Yunnan</t>
  </si>
  <si>
    <t>Serbia</t>
  </si>
  <si>
    <t>Kwacha zambiano</t>
  </si>
  <si>
    <t>ZMK</t>
  </si>
  <si>
    <t>Sichuan</t>
  </si>
  <si>
    <t>Senegal</t>
  </si>
  <si>
    <t>Rand sudafricano</t>
  </si>
  <si>
    <t>ZAR</t>
  </si>
  <si>
    <t>Guizhou</t>
  </si>
  <si>
    <t>Saudi Arabia</t>
  </si>
  <si>
    <t>Dinar nuevo yugoslavo</t>
  </si>
  <si>
    <t>YUM</t>
  </si>
  <si>
    <t>dentro de los 60 días sin DPP</t>
  </si>
  <si>
    <t>ZL60</t>
  </si>
  <si>
    <t>Guangxi</t>
  </si>
  <si>
    <t>Rial yemení</t>
  </si>
  <si>
    <t>YER</t>
  </si>
  <si>
    <t>Pagadero inmediatamente sin DPP</t>
  </si>
  <si>
    <t>ZL00</t>
  </si>
  <si>
    <t>Hainan</t>
  </si>
  <si>
    <t>Samoa, America</t>
  </si>
  <si>
    <t>Franco CFP</t>
  </si>
  <si>
    <t>XPF</t>
  </si>
  <si>
    <t>10 días 2% dcto.p.pago, neto a 60 días</t>
  </si>
  <si>
    <t>Z190</t>
  </si>
  <si>
    <t>Guangdong</t>
  </si>
  <si>
    <t>Samoa</t>
  </si>
  <si>
    <t>WS</t>
  </si>
  <si>
    <t>Franco CFA benimés BCEAO</t>
  </si>
  <si>
    <t>XOF</t>
  </si>
  <si>
    <t>15 días 2% dcto.pp, 30 días fin de mes</t>
  </si>
  <si>
    <t>Z189</t>
  </si>
  <si>
    <t>Henan</t>
  </si>
  <si>
    <t>S.Tome,Principe</t>
  </si>
  <si>
    <t>Unidad Monetaria Europea (ECU)</t>
  </si>
  <si>
    <t>XEU</t>
  </si>
  <si>
    <t>Pago anticipado</t>
  </si>
  <si>
    <t>Z188</t>
  </si>
  <si>
    <t>Hubei</t>
  </si>
  <si>
    <t>S. Sandwich Ins</t>
  </si>
  <si>
    <t>GS</t>
  </si>
  <si>
    <t>Dólar de la isla de San Cristóbal</t>
  </si>
  <si>
    <t>XDS</t>
  </si>
  <si>
    <t>Z187</t>
  </si>
  <si>
    <t>Hunan</t>
  </si>
  <si>
    <t>Rwanda</t>
  </si>
  <si>
    <t>RW</t>
  </si>
  <si>
    <t>Dólar caribeño oriental</t>
  </si>
  <si>
    <t>XCD</t>
  </si>
  <si>
    <t>Z186</t>
  </si>
  <si>
    <t>Fujian</t>
  </si>
  <si>
    <t>Russian Fed.</t>
  </si>
  <si>
    <t>Franco CFA gabonés BEAC</t>
  </si>
  <si>
    <t>XAF</t>
  </si>
  <si>
    <t>Z185</t>
  </si>
  <si>
    <t>Jiangxi</t>
  </si>
  <si>
    <t>Romania</t>
  </si>
  <si>
    <t>Tala samoano</t>
  </si>
  <si>
    <t>WST</t>
  </si>
  <si>
    <t>Z184</t>
  </si>
  <si>
    <t>Zhejiang</t>
  </si>
  <si>
    <t>Reunion</t>
  </si>
  <si>
    <t>Vatu Vanuatu</t>
  </si>
  <si>
    <t>VUV</t>
  </si>
  <si>
    <t>Z183</t>
  </si>
  <si>
    <t>Shandong</t>
  </si>
  <si>
    <t>Qatar</t>
  </si>
  <si>
    <t>Dong vietnamita</t>
  </si>
  <si>
    <t>VND</t>
  </si>
  <si>
    <t>Z182</t>
  </si>
  <si>
    <t>Anhui</t>
  </si>
  <si>
    <t>Bolívar venezolano</t>
  </si>
  <si>
    <t>VEB</t>
  </si>
  <si>
    <t>Baseline Date 15th-25 days</t>
  </si>
  <si>
    <t>Z181</t>
  </si>
  <si>
    <t>Jiangsu</t>
  </si>
  <si>
    <t>Portugal</t>
  </si>
  <si>
    <t>Sum de Uzbequistán</t>
  </si>
  <si>
    <t>UZS</t>
  </si>
  <si>
    <t>Z180</t>
  </si>
  <si>
    <t>Heilongjiang</t>
  </si>
  <si>
    <t>Poland</t>
  </si>
  <si>
    <t>Peso uruguayo (nuevo)</t>
  </si>
  <si>
    <t>UYU</t>
  </si>
  <si>
    <t>Z179</t>
  </si>
  <si>
    <t>Jilin</t>
  </si>
  <si>
    <t>Pitcairn Islnds</t>
  </si>
  <si>
    <t>(Int.) Dólares americanos (5 decimales)</t>
  </si>
  <si>
    <t>USDN</t>
  </si>
  <si>
    <t>Z178</t>
  </si>
  <si>
    <t>Liaoning</t>
  </si>
  <si>
    <t>Philippines</t>
  </si>
  <si>
    <t>Dólar americano</t>
  </si>
  <si>
    <t>USD</t>
  </si>
  <si>
    <t>Z177</t>
  </si>
  <si>
    <t>Hebei</t>
  </si>
  <si>
    <t>Peru</t>
  </si>
  <si>
    <t>Chelín ugandés</t>
  </si>
  <si>
    <t>UGX</t>
  </si>
  <si>
    <t>Z176</t>
  </si>
  <si>
    <t>Shanxi</t>
  </si>
  <si>
    <t>Paraguay</t>
  </si>
  <si>
    <t>PY</t>
  </si>
  <si>
    <t>Griwna ucraniano</t>
  </si>
  <si>
    <t>UAH</t>
  </si>
  <si>
    <t>Baseline Date 10th - EOMs</t>
  </si>
  <si>
    <t>Z175</t>
  </si>
  <si>
    <t>Nei Mongol</t>
  </si>
  <si>
    <t>Pap. New Guinea</t>
  </si>
  <si>
    <t>Chelín tanzanés</t>
  </si>
  <si>
    <t>TZS</t>
  </si>
  <si>
    <t>Z174</t>
  </si>
  <si>
    <t>Tianjin</t>
  </si>
  <si>
    <t>Panama</t>
  </si>
  <si>
    <t>Dólar taiwanés nuevo</t>
  </si>
  <si>
    <t>TWD</t>
  </si>
  <si>
    <t>Z173</t>
  </si>
  <si>
    <t>Shanghai</t>
  </si>
  <si>
    <t>Palestine</t>
  </si>
  <si>
    <t>PS</t>
  </si>
  <si>
    <t>Dólar Trinidad y Tobago</t>
  </si>
  <si>
    <t>TTD</t>
  </si>
  <si>
    <t>Z172</t>
  </si>
  <si>
    <t>Beijing</t>
  </si>
  <si>
    <t>Palau</t>
  </si>
  <si>
    <t>PW</t>
  </si>
  <si>
    <t>TRY</t>
  </si>
  <si>
    <t>Z171</t>
  </si>
  <si>
    <t>Pakistan</t>
  </si>
  <si>
    <t>PK</t>
  </si>
  <si>
    <t>Lira turca</t>
  </si>
  <si>
    <t>TRL</t>
  </si>
  <si>
    <t>Z170</t>
  </si>
  <si>
    <t>RM - Santiago</t>
  </si>
  <si>
    <t>Oman</t>
  </si>
  <si>
    <t>Escudo de Timor</t>
  </si>
  <si>
    <t>Z169</t>
  </si>
  <si>
    <t>XII - Punta Arenas</t>
  </si>
  <si>
    <t>Norway</t>
  </si>
  <si>
    <t>Pa'anga tongano</t>
  </si>
  <si>
    <t>TOP</t>
  </si>
  <si>
    <t>Z168</t>
  </si>
  <si>
    <t>XI - Coyhaique</t>
  </si>
  <si>
    <t>North Korea</t>
  </si>
  <si>
    <t>KP</t>
  </si>
  <si>
    <t>Dinar tunecino</t>
  </si>
  <si>
    <t>TND</t>
  </si>
  <si>
    <t>Z167</t>
  </si>
  <si>
    <t>X - Puerto Montt</t>
  </si>
  <si>
    <t>Norfolk Islands</t>
  </si>
  <si>
    <t>NF</t>
  </si>
  <si>
    <t>Manat turcomano</t>
  </si>
  <si>
    <t>TMM</t>
  </si>
  <si>
    <t>Z166</t>
  </si>
  <si>
    <t>IX - Temuco</t>
  </si>
  <si>
    <t>Niue</t>
  </si>
  <si>
    <t>Somoni de Tayikistán</t>
  </si>
  <si>
    <t>TJS</t>
  </si>
  <si>
    <t>Z165</t>
  </si>
  <si>
    <t>VIII - Concepción</t>
  </si>
  <si>
    <t>Nigeria</t>
  </si>
  <si>
    <t>Rublo tadjik (ant.)</t>
  </si>
  <si>
    <t>TJR</t>
  </si>
  <si>
    <t>Z164</t>
  </si>
  <si>
    <t>VII - Talca</t>
  </si>
  <si>
    <t>Niger</t>
  </si>
  <si>
    <t>Baht tailandés</t>
  </si>
  <si>
    <t>THB</t>
  </si>
  <si>
    <t>dentro de los 95 días sin DPP</t>
  </si>
  <si>
    <t>Z163</t>
  </si>
  <si>
    <t>VI - Rancagua</t>
  </si>
  <si>
    <t>Nicaragua</t>
  </si>
  <si>
    <t>NI</t>
  </si>
  <si>
    <t>Lilangeni Swazilandia</t>
  </si>
  <si>
    <t>SZL</t>
  </si>
  <si>
    <t>dentro de los 85 días sin DPP</t>
  </si>
  <si>
    <t>Z162</t>
  </si>
  <si>
    <t>V - Valparaiso</t>
  </si>
  <si>
    <t>New Zealand</t>
  </si>
  <si>
    <t>Libra siria</t>
  </si>
  <si>
    <t>SYP</t>
  </si>
  <si>
    <t>dentro de los 80 días sin DPP</t>
  </si>
  <si>
    <t>Z161</t>
  </si>
  <si>
    <t>IV - La Serena</t>
  </si>
  <si>
    <t>Colón salvadoreño</t>
  </si>
  <si>
    <t>SVC</t>
  </si>
  <si>
    <t>dentro de los 65 días sin DPP</t>
  </si>
  <si>
    <t>Z160</t>
  </si>
  <si>
    <t>III - Copiapo</t>
  </si>
  <si>
    <t>Netherlands</t>
  </si>
  <si>
    <t>Dobra Santo Tomé</t>
  </si>
  <si>
    <t>STD</t>
  </si>
  <si>
    <t>dentro de los 26 días sin DPP</t>
  </si>
  <si>
    <t>Z159</t>
  </si>
  <si>
    <t>II - Antofagasta</t>
  </si>
  <si>
    <t>Nepal</t>
  </si>
  <si>
    <t>Florín surinamita</t>
  </si>
  <si>
    <t>SRG</t>
  </si>
  <si>
    <t>Z158</t>
  </si>
  <si>
    <t>I - Iquique</t>
  </si>
  <si>
    <t>Nauru</t>
  </si>
  <si>
    <t>Chelín somalí</t>
  </si>
  <si>
    <t>SOS</t>
  </si>
  <si>
    <t>Z157</t>
  </si>
  <si>
    <t>Namibia</t>
  </si>
  <si>
    <t>Leone de Sierra Leona</t>
  </si>
  <si>
    <t>SLL</t>
  </si>
  <si>
    <t>Z156</t>
  </si>
  <si>
    <t>Zurich</t>
  </si>
  <si>
    <t>ZH</t>
  </si>
  <si>
    <t>N.Mariana Islnd</t>
  </si>
  <si>
    <t>Corona eslovaca</t>
  </si>
  <si>
    <t>SKK</t>
  </si>
  <si>
    <t>Z155</t>
  </si>
  <si>
    <t>Zug</t>
  </si>
  <si>
    <t>ZG</t>
  </si>
  <si>
    <t>Mozambique</t>
  </si>
  <si>
    <t>Tolar esloveno</t>
  </si>
  <si>
    <t>SIT</t>
  </si>
  <si>
    <t>Z154</t>
  </si>
  <si>
    <t>Valais</t>
  </si>
  <si>
    <t>Morocco</t>
  </si>
  <si>
    <t>Libra de Sta. Elena</t>
  </si>
  <si>
    <t>SHP</t>
  </si>
  <si>
    <t>Z153</t>
  </si>
  <si>
    <t>Vaud</t>
  </si>
  <si>
    <t>VD</t>
  </si>
  <si>
    <t>Montserrat</t>
  </si>
  <si>
    <t>Dólar Singapur</t>
  </si>
  <si>
    <t>SGD</t>
  </si>
  <si>
    <t>Z152</t>
  </si>
  <si>
    <t>Uri</t>
  </si>
  <si>
    <t>UR</t>
  </si>
  <si>
    <t>Montenegro</t>
  </si>
  <si>
    <t>Corona sueca</t>
  </si>
  <si>
    <t>SEK</t>
  </si>
  <si>
    <t>Z151</t>
  </si>
  <si>
    <t>Ticino</t>
  </si>
  <si>
    <t>TI</t>
  </si>
  <si>
    <t>Mongolia</t>
  </si>
  <si>
    <t>Libra sudanesa</t>
  </si>
  <si>
    <t>SDP</t>
  </si>
  <si>
    <t>Z150</t>
  </si>
  <si>
    <t>Thurgau</t>
  </si>
  <si>
    <t>Dinar sudanés</t>
  </si>
  <si>
    <t>SDD</t>
  </si>
  <si>
    <t>Z149</t>
  </si>
  <si>
    <t>Schwyz</t>
  </si>
  <si>
    <t>Moldova</t>
  </si>
  <si>
    <t>Rupia Seychelles</t>
  </si>
  <si>
    <t>SCR</t>
  </si>
  <si>
    <t>Z148</t>
  </si>
  <si>
    <t>Solothurn</t>
  </si>
  <si>
    <t>Minor Outl.Isl.</t>
  </si>
  <si>
    <t>UM</t>
  </si>
  <si>
    <t>Dólar Salomón</t>
  </si>
  <si>
    <t>SBD</t>
  </si>
  <si>
    <t>Z147</t>
  </si>
  <si>
    <t>Schaffhausen</t>
  </si>
  <si>
    <t>Micronesia</t>
  </si>
  <si>
    <t>Riyal saudita</t>
  </si>
  <si>
    <t>Z146</t>
  </si>
  <si>
    <t>St. Gallen</t>
  </si>
  <si>
    <t>Mexico</t>
  </si>
  <si>
    <t>Franco ruandés</t>
  </si>
  <si>
    <t>RWF</t>
  </si>
  <si>
    <t>Z145</t>
  </si>
  <si>
    <t>Obwalden</t>
  </si>
  <si>
    <t>OW</t>
  </si>
  <si>
    <t>Rublo ruso</t>
  </si>
  <si>
    <t>RUB</t>
  </si>
  <si>
    <t>Z144</t>
  </si>
  <si>
    <t>Nidwalden</t>
  </si>
  <si>
    <t>Mauritius</t>
  </si>
  <si>
    <t>Leu rumano</t>
  </si>
  <si>
    <t>ROL</t>
  </si>
  <si>
    <t>Z143</t>
  </si>
  <si>
    <t>Neuchatel</t>
  </si>
  <si>
    <t>Mauretania</t>
  </si>
  <si>
    <t>RenMinBi Yuan chino (nacional)</t>
  </si>
  <si>
    <t>RMB</t>
  </si>
  <si>
    <t>Z142</t>
  </si>
  <si>
    <t>Lucerne</t>
  </si>
  <si>
    <t>Riyal katarí</t>
  </si>
  <si>
    <t>QAR</t>
  </si>
  <si>
    <t>Baseline Date 5th-30 days</t>
  </si>
  <si>
    <t>Z141</t>
  </si>
  <si>
    <t>JU</t>
  </si>
  <si>
    <t>Marshall Islnds</t>
  </si>
  <si>
    <t>Guaraní paraguayo</t>
  </si>
  <si>
    <t>PYG</t>
  </si>
  <si>
    <t>Z140</t>
  </si>
  <si>
    <t>Graubuenden</t>
  </si>
  <si>
    <t>Malta</t>
  </si>
  <si>
    <t>Escudo portugés</t>
  </si>
  <si>
    <t>PTE</t>
  </si>
  <si>
    <t>Z139</t>
  </si>
  <si>
    <t>Glarus</t>
  </si>
  <si>
    <t>Mali</t>
  </si>
  <si>
    <t>Zloty polaco (nuevo)</t>
  </si>
  <si>
    <t>PLN</t>
  </si>
  <si>
    <t>Z138</t>
  </si>
  <si>
    <t>Geneva</t>
  </si>
  <si>
    <t>Maldives</t>
  </si>
  <si>
    <t>MV</t>
  </si>
  <si>
    <t>Rupia pakistaní</t>
  </si>
  <si>
    <t>PKR</t>
  </si>
  <si>
    <t>Z137</t>
  </si>
  <si>
    <t>Fribourg</t>
  </si>
  <si>
    <t>Malaysia</t>
  </si>
  <si>
    <t>Peso filipino</t>
  </si>
  <si>
    <t>PHP</t>
  </si>
  <si>
    <t>Z136</t>
  </si>
  <si>
    <t>Basel Stadt</t>
  </si>
  <si>
    <t>Malawi</t>
  </si>
  <si>
    <t>MW</t>
  </si>
  <si>
    <t>Kina papú</t>
  </si>
  <si>
    <t>PGK</t>
  </si>
  <si>
    <t>Z135</t>
  </si>
  <si>
    <t>Basel Land</t>
  </si>
  <si>
    <t>Madagascar</t>
  </si>
  <si>
    <t>Nuevo Sol peruano</t>
  </si>
  <si>
    <t>PEN</t>
  </si>
  <si>
    <t>Z134</t>
  </si>
  <si>
    <t>Bern</t>
  </si>
  <si>
    <t>Macedonia</t>
  </si>
  <si>
    <t>Balboa panameño</t>
  </si>
  <si>
    <t>PAB</t>
  </si>
  <si>
    <t>Z133</t>
  </si>
  <si>
    <t>Ausser-Rhoden</t>
  </si>
  <si>
    <t>Macau</t>
  </si>
  <si>
    <t>Rial omaní</t>
  </si>
  <si>
    <t>OMR</t>
  </si>
  <si>
    <t>Z132</t>
  </si>
  <si>
    <t>Inner-Rhoden</t>
  </si>
  <si>
    <t>AI</t>
  </si>
  <si>
    <t>Luxembourg</t>
  </si>
  <si>
    <t>Dólar neozelandés</t>
  </si>
  <si>
    <t>NZD</t>
  </si>
  <si>
    <t>Z131</t>
  </si>
  <si>
    <t>Aargau</t>
  </si>
  <si>
    <t>Lithuania</t>
  </si>
  <si>
    <t>Rupia nepalesa</t>
  </si>
  <si>
    <t>NPR</t>
  </si>
  <si>
    <t>Z130</t>
  </si>
  <si>
    <t>Liechtenstein</t>
  </si>
  <si>
    <t>Corona noruega</t>
  </si>
  <si>
    <t>NOK</t>
  </si>
  <si>
    <t>Z129</t>
  </si>
  <si>
    <t>CG</t>
  </si>
  <si>
    <t>Libya</t>
  </si>
  <si>
    <t>Florín holandés</t>
  </si>
  <si>
    <t>NLG</t>
  </si>
  <si>
    <t>a la entrada de factura hasta el10 del mes</t>
  </si>
  <si>
    <t>Z124</t>
  </si>
  <si>
    <t>Yukon Territory</t>
  </si>
  <si>
    <t>Liberia</t>
  </si>
  <si>
    <t>Cordoba Oro nicaragüense</t>
  </si>
  <si>
    <t>NIO</t>
  </si>
  <si>
    <t>10 días 5% dcto.p.pago, neto a 60 días</t>
  </si>
  <si>
    <t>Z122</t>
  </si>
  <si>
    <t>Saskatchewan</t>
  </si>
  <si>
    <t>Lesotho</t>
  </si>
  <si>
    <t>Naira nigeriana</t>
  </si>
  <si>
    <t>NGN</t>
  </si>
  <si>
    <t>12 días 3% dcto.p.pago, neto a 30 días</t>
  </si>
  <si>
    <t>Z121</t>
  </si>
  <si>
    <t>Quebec</t>
  </si>
  <si>
    <t>QC</t>
  </si>
  <si>
    <t>Lebanon</t>
  </si>
  <si>
    <t>Dolar namíbio</t>
  </si>
  <si>
    <t>NAD</t>
  </si>
  <si>
    <t>Baseline Date 5th-10 days</t>
  </si>
  <si>
    <t>Z120</t>
  </si>
  <si>
    <t>Prince Edward Island</t>
  </si>
  <si>
    <t>Latvia</t>
  </si>
  <si>
    <t>Metical mozambiqueño</t>
  </si>
  <si>
    <t>MZM</t>
  </si>
  <si>
    <t>Z116</t>
  </si>
  <si>
    <t>Ontario</t>
  </si>
  <si>
    <t>ON</t>
  </si>
  <si>
    <t>Laos</t>
  </si>
  <si>
    <t>Ringgit malayo</t>
  </si>
  <si>
    <t>MYR</t>
  </si>
  <si>
    <t>Z115</t>
  </si>
  <si>
    <t>Nunavut</t>
  </si>
  <si>
    <t>Kyrgyzstan</t>
  </si>
  <si>
    <t>Pesos mexicanos</t>
  </si>
  <si>
    <t>Z113</t>
  </si>
  <si>
    <t>Northwest Terr.</t>
  </si>
  <si>
    <t>Kuwait</t>
  </si>
  <si>
    <t>Kwacha malawiano</t>
  </si>
  <si>
    <t>MWK</t>
  </si>
  <si>
    <t>Baseline Date 20th - 65 days</t>
  </si>
  <si>
    <t>Z112</t>
  </si>
  <si>
    <t>Nova Scotia</t>
  </si>
  <si>
    <t>NS</t>
  </si>
  <si>
    <t>Kosovo</t>
  </si>
  <si>
    <t>Rufiyaa maldiva</t>
  </si>
  <si>
    <t>MVR</t>
  </si>
  <si>
    <t>dentro de los 78 días sin DPP</t>
  </si>
  <si>
    <t>Z110</t>
  </si>
  <si>
    <t>Newfoundland/Labrad.</t>
  </si>
  <si>
    <t>Kiribati</t>
  </si>
  <si>
    <t>Rupia Mauricio</t>
  </si>
  <si>
    <t>MUR</t>
  </si>
  <si>
    <t>dentro de los 150 días sin DPP</t>
  </si>
  <si>
    <t>Z109</t>
  </si>
  <si>
    <t>New Brunswick</t>
  </si>
  <si>
    <t>NB</t>
  </si>
  <si>
    <t>Kenya</t>
  </si>
  <si>
    <t>Libra maltesa</t>
  </si>
  <si>
    <t>MTL</t>
  </si>
  <si>
    <t>dentro de los 110 días sin DPP</t>
  </si>
  <si>
    <t>Z108</t>
  </si>
  <si>
    <t>Manitoba</t>
  </si>
  <si>
    <t>Kazakhstan</t>
  </si>
  <si>
    <t>Ouguiya mauritana</t>
  </si>
  <si>
    <t>MRO</t>
  </si>
  <si>
    <t>dentro de los 75 días sin DPP</t>
  </si>
  <si>
    <t>Z107</t>
  </si>
  <si>
    <t>British Columbia</t>
  </si>
  <si>
    <t>Jordan</t>
  </si>
  <si>
    <t>Pataca de Macao</t>
  </si>
  <si>
    <t>MOP</t>
  </si>
  <si>
    <t>a la entrada de factura hasta el20 del mes</t>
  </si>
  <si>
    <t>Z106</t>
  </si>
  <si>
    <t>Alberta</t>
  </si>
  <si>
    <t>Jersey</t>
  </si>
  <si>
    <t>Tugrik mongolés</t>
  </si>
  <si>
    <t>MNT</t>
  </si>
  <si>
    <t>dentro de los 105 días sin DPP</t>
  </si>
  <si>
    <t>Z105</t>
  </si>
  <si>
    <t>Japan</t>
  </si>
  <si>
    <t>Kyat de la Unión de Myanmar (Birmania)</t>
  </si>
  <si>
    <t>MMK</t>
  </si>
  <si>
    <t>Z104</t>
  </si>
  <si>
    <t>BY</t>
  </si>
  <si>
    <t>Jamaica</t>
  </si>
  <si>
    <t>Dinar macedionio</t>
  </si>
  <si>
    <t>MKD</t>
  </si>
  <si>
    <t>a la entrada de factura hasta el05 del mes</t>
  </si>
  <si>
    <t>Z103</t>
  </si>
  <si>
    <t>BV</t>
  </si>
  <si>
    <t>Italy</t>
  </si>
  <si>
    <t>Franco malgache</t>
  </si>
  <si>
    <t>MGF</t>
  </si>
  <si>
    <t>a la entrada de factura hasta el15 del mes</t>
  </si>
  <si>
    <t>Z102</t>
  </si>
  <si>
    <t>Nassau</t>
  </si>
  <si>
    <t>Z1</t>
  </si>
  <si>
    <t>Israel</t>
  </si>
  <si>
    <t>Lei moldavo</t>
  </si>
  <si>
    <t>MDL</t>
  </si>
  <si>
    <t>Z101</t>
  </si>
  <si>
    <t>Tocantins</t>
  </si>
  <si>
    <t>Ireland</t>
  </si>
  <si>
    <t>Dirham marroquí</t>
  </si>
  <si>
    <t>MAD</t>
  </si>
  <si>
    <t>Z100</t>
  </si>
  <si>
    <t>São Paulo</t>
  </si>
  <si>
    <t>Iraq</t>
  </si>
  <si>
    <t>IQ</t>
  </si>
  <si>
    <t>Dinar libio</t>
  </si>
  <si>
    <t>LYD</t>
  </si>
  <si>
    <t>Z099</t>
  </si>
  <si>
    <t>Sergipe</t>
  </si>
  <si>
    <t>Iran</t>
  </si>
  <si>
    <t>Lat letón</t>
  </si>
  <si>
    <t>LVL</t>
  </si>
  <si>
    <t>hasta el Fin en el mes 6 sin DPP</t>
  </si>
  <si>
    <t>Z098</t>
  </si>
  <si>
    <t>Santa Catarina</t>
  </si>
  <si>
    <t>Indonesia</t>
  </si>
  <si>
    <t>Francos luxemburgueses</t>
  </si>
  <si>
    <t>LUF</t>
  </si>
  <si>
    <t>hasta el Fin en el mes 4 sin DPP</t>
  </si>
  <si>
    <t>Z096</t>
  </si>
  <si>
    <t>Rio Grande do Sul</t>
  </si>
  <si>
    <t>India</t>
  </si>
  <si>
    <t>Lita lituano</t>
  </si>
  <si>
    <t>LTL</t>
  </si>
  <si>
    <t>hasta el Fin en el mes 3 sin DPP</t>
  </si>
  <si>
    <t>Z095</t>
  </si>
  <si>
    <t>Roraima</t>
  </si>
  <si>
    <t>RR</t>
  </si>
  <si>
    <t>Iceland</t>
  </si>
  <si>
    <t>Loti Lesotho</t>
  </si>
  <si>
    <t>LSL</t>
  </si>
  <si>
    <t>hasta el Fin en el mes 2 sin DPP</t>
  </si>
  <si>
    <t>Z094</t>
  </si>
  <si>
    <t>Rondônia</t>
  </si>
  <si>
    <t>Hungary</t>
  </si>
  <si>
    <t>Dólar liberiano</t>
  </si>
  <si>
    <t>LRD</t>
  </si>
  <si>
    <t>dentro de los 50 días sin DPP</t>
  </si>
  <si>
    <t>Z093</t>
  </si>
  <si>
    <t>Rio Grande do Norte</t>
  </si>
  <si>
    <t>Hong Kong</t>
  </si>
  <si>
    <t>Rupia Sri Lanka</t>
  </si>
  <si>
    <t>LKR</t>
  </si>
  <si>
    <t>dentro de los 45 días sin DPP</t>
  </si>
  <si>
    <t>Z092</t>
  </si>
  <si>
    <t>Rio de Janeiro</t>
  </si>
  <si>
    <t>RJ</t>
  </si>
  <si>
    <t>Honduras</t>
  </si>
  <si>
    <t>HN</t>
  </si>
  <si>
    <t>Libra libanesa</t>
  </si>
  <si>
    <t>LBP</t>
  </si>
  <si>
    <t>10 días 2% dcto.p.pago, neto a 90 días</t>
  </si>
  <si>
    <t>Z091</t>
  </si>
  <si>
    <t>Paraná</t>
  </si>
  <si>
    <t>Heard/McDon.Isl</t>
  </si>
  <si>
    <t>HM</t>
  </si>
  <si>
    <t>Kip laosiano</t>
  </si>
  <si>
    <t>LAK</t>
  </si>
  <si>
    <t>dentro de los 30 días sin DPP</t>
  </si>
  <si>
    <t>Z090</t>
  </si>
  <si>
    <t>Piauí</t>
  </si>
  <si>
    <t>Haiti</t>
  </si>
  <si>
    <t>Tenge Kazajstán</t>
  </si>
  <si>
    <t>KZT</t>
  </si>
  <si>
    <t>dentro de los 40 días sin DPP</t>
  </si>
  <si>
    <t>Z089</t>
  </si>
  <si>
    <t>Pernambuco</t>
  </si>
  <si>
    <t>Guyana</t>
  </si>
  <si>
    <t>GY</t>
  </si>
  <si>
    <t>Dólar Caimanes</t>
  </si>
  <si>
    <t>KYD</t>
  </si>
  <si>
    <t>dentro de los 35 días sin DPP</t>
  </si>
  <si>
    <t>Z088</t>
  </si>
  <si>
    <t>Paraíba</t>
  </si>
  <si>
    <t>PB</t>
  </si>
  <si>
    <t>Guinea-Bissau</t>
  </si>
  <si>
    <t>Dinar kuwaití</t>
  </si>
  <si>
    <t>KWD</t>
  </si>
  <si>
    <t>dentro de los 32 días sin DPP</t>
  </si>
  <si>
    <t>Z087</t>
  </si>
  <si>
    <t>Pará</t>
  </si>
  <si>
    <t>Guinea</t>
  </si>
  <si>
    <t>GN</t>
  </si>
  <si>
    <t>Won surcoreano</t>
  </si>
  <si>
    <t>KRW</t>
  </si>
  <si>
    <t>al Fin del mes siguiente sin DPP</t>
  </si>
  <si>
    <t>Z086</t>
  </si>
  <si>
    <t>Mato Grosso</t>
  </si>
  <si>
    <t>Guatemala</t>
  </si>
  <si>
    <t>GT</t>
  </si>
  <si>
    <t>Won coreano</t>
  </si>
  <si>
    <t>KPW</t>
  </si>
  <si>
    <t>dentro de los 25 días sin DPP</t>
  </si>
  <si>
    <t>Z085</t>
  </si>
  <si>
    <t>Mato Grosso do Sul</t>
  </si>
  <si>
    <t>Franco Comores</t>
  </si>
  <si>
    <t>KMF</t>
  </si>
  <si>
    <t>dentro de los 20 días sin DPP</t>
  </si>
  <si>
    <t>Z084</t>
  </si>
  <si>
    <t>Minas Gerais</t>
  </si>
  <si>
    <t>Riel camboyano</t>
  </si>
  <si>
    <t>KHR</t>
  </si>
  <si>
    <t>dentro de los 15 días sin DPP</t>
  </si>
  <si>
    <t>Z083</t>
  </si>
  <si>
    <t>Maranhão</t>
  </si>
  <si>
    <t>Grenada</t>
  </si>
  <si>
    <t>GD</t>
  </si>
  <si>
    <t>Som de Kirguizistán</t>
  </si>
  <si>
    <t>KGS</t>
  </si>
  <si>
    <t>dentro de los 10 días sin DPP</t>
  </si>
  <si>
    <t>Z082</t>
  </si>
  <si>
    <t>Goiás</t>
  </si>
  <si>
    <t>Greenland</t>
  </si>
  <si>
    <t>Chelín keniata</t>
  </si>
  <si>
    <t>KES</t>
  </si>
  <si>
    <t>Z080</t>
  </si>
  <si>
    <t>Espírito Santo</t>
  </si>
  <si>
    <t>Greece</t>
  </si>
  <si>
    <t>Yen japonés</t>
  </si>
  <si>
    <t>JPY</t>
  </si>
  <si>
    <t>30 días 3% dcto.p.pago, neto a 70 días</t>
  </si>
  <si>
    <t>Z078</t>
  </si>
  <si>
    <t>Brasília</t>
  </si>
  <si>
    <t>Gibraltar</t>
  </si>
  <si>
    <t>Dinar jordano</t>
  </si>
  <si>
    <t>JOD</t>
  </si>
  <si>
    <t>14 días 2% dcto.pp, neto 75 d</t>
  </si>
  <si>
    <t>Z069</t>
  </si>
  <si>
    <t>Ceará</t>
  </si>
  <si>
    <t>Ghana</t>
  </si>
  <si>
    <t>Dólar jamaicano</t>
  </si>
  <si>
    <t>JMD</t>
  </si>
  <si>
    <t>10 días 2% dcto.pp, neto 75 d</t>
  </si>
  <si>
    <t>Z068</t>
  </si>
  <si>
    <t>Bahia</t>
  </si>
  <si>
    <t>Germany</t>
  </si>
  <si>
    <t>Lira italiana</t>
  </si>
  <si>
    <t>ITL</t>
  </si>
  <si>
    <t>10 días 3% dcto.pp, neto 75 d</t>
  </si>
  <si>
    <t>Z067</t>
  </si>
  <si>
    <t>Amapá</t>
  </si>
  <si>
    <t>Corona islandesa</t>
  </si>
  <si>
    <t>ISK</t>
  </si>
  <si>
    <t>10 días 1% dcto.pp, neto 60 d</t>
  </si>
  <si>
    <t>Z066</t>
  </si>
  <si>
    <t>Gambia</t>
  </si>
  <si>
    <t>GM</t>
  </si>
  <si>
    <t>Rial iraní</t>
  </si>
  <si>
    <t>IRR</t>
  </si>
  <si>
    <t>dcto.pp 3% 10d,2% 45d,neto 90d</t>
  </si>
  <si>
    <t>Z065</t>
  </si>
  <si>
    <t>Alagoas</t>
  </si>
  <si>
    <t>Gabon</t>
  </si>
  <si>
    <t>Dinar iraquí</t>
  </si>
  <si>
    <t>IQD</t>
  </si>
  <si>
    <t>dcto.p.pago 3% 10 días, 2% 30 días, neto a 60 días</t>
  </si>
  <si>
    <t>Z064</t>
  </si>
  <si>
    <t>Acre</t>
  </si>
  <si>
    <t>AC</t>
  </si>
  <si>
    <t>French S.Territ</t>
  </si>
  <si>
    <t>TF</t>
  </si>
  <si>
    <t>Rupia hindú</t>
  </si>
  <si>
    <t>INR</t>
  </si>
  <si>
    <t>dcto.p.pago 3% 10 días, 2% 15 días, neto a 30 días</t>
  </si>
  <si>
    <t>Z063</t>
  </si>
  <si>
    <t>French Guayana</t>
  </si>
  <si>
    <t>Shekel israelí</t>
  </si>
  <si>
    <t>ILS</t>
  </si>
  <si>
    <t>10 días 3% dcto.pp, 60 días fin de mes</t>
  </si>
  <si>
    <t>Z062</t>
  </si>
  <si>
    <t>Hamilton</t>
  </si>
  <si>
    <t>BM</t>
  </si>
  <si>
    <t>Frenc.Polynesia</t>
  </si>
  <si>
    <t>Libra irlandesa</t>
  </si>
  <si>
    <t>IEP</t>
  </si>
  <si>
    <t>Z061</t>
  </si>
  <si>
    <t>France</t>
  </si>
  <si>
    <t>Rupia indonesia</t>
  </si>
  <si>
    <t>IDR</t>
  </si>
  <si>
    <t>14 días 2% dcto.pp, 60 días fin de mes</t>
  </si>
  <si>
    <t>Z060</t>
  </si>
  <si>
    <t>Bahrain</t>
  </si>
  <si>
    <t>BH</t>
  </si>
  <si>
    <t>Finland</t>
  </si>
  <si>
    <t>Forint húngaro</t>
  </si>
  <si>
    <t>HUF</t>
  </si>
  <si>
    <t>RIBA - 150 días, fin de mes</t>
  </si>
  <si>
    <t>Z059</t>
  </si>
  <si>
    <t>Varna</t>
  </si>
  <si>
    <t>Fiji</t>
  </si>
  <si>
    <t>Gourde haitiano</t>
  </si>
  <si>
    <t>HTG</t>
  </si>
  <si>
    <t>RIBA - 120 días, fin de mes</t>
  </si>
  <si>
    <t>Z058</t>
  </si>
  <si>
    <t>Sofiya</t>
  </si>
  <si>
    <t>Faroe Islands</t>
  </si>
  <si>
    <t>Kuna croata</t>
  </si>
  <si>
    <t>HRK</t>
  </si>
  <si>
    <t>RIBA - 90 días, fin de mes</t>
  </si>
  <si>
    <t>Z057</t>
  </si>
  <si>
    <t>Falkland Islnds</t>
  </si>
  <si>
    <t>FK</t>
  </si>
  <si>
    <t>Lempira hondureño</t>
  </si>
  <si>
    <t>HNL</t>
  </si>
  <si>
    <t>RIBA - 75 días, fin de mes</t>
  </si>
  <si>
    <t>Z056</t>
  </si>
  <si>
    <t>Plovdiv</t>
  </si>
  <si>
    <t>Ethiopia</t>
  </si>
  <si>
    <t>ET</t>
  </si>
  <si>
    <t>Dólar Hong Kong</t>
  </si>
  <si>
    <t>HKD</t>
  </si>
  <si>
    <t>RIBA - 60 días, fin de mes</t>
  </si>
  <si>
    <t>Z055</t>
  </si>
  <si>
    <t>Estonia</t>
  </si>
  <si>
    <t>Dólar guyanés</t>
  </si>
  <si>
    <t>GYD</t>
  </si>
  <si>
    <t>RIBA - 45 días, fin de mes</t>
  </si>
  <si>
    <t>Z054</t>
  </si>
  <si>
    <t>Lovech</t>
  </si>
  <si>
    <t>Eritrea</t>
  </si>
  <si>
    <t>ER</t>
  </si>
  <si>
    <t>Peso guineano</t>
  </si>
  <si>
    <t>GWP</t>
  </si>
  <si>
    <t>RIBA - 30 días, fin de mes</t>
  </si>
  <si>
    <t>Z053</t>
  </si>
  <si>
    <t>Khaskovo</t>
  </si>
  <si>
    <t>Equatorial Guin</t>
  </si>
  <si>
    <t>GQ</t>
  </si>
  <si>
    <t>Quetzal guatemalteco</t>
  </si>
  <si>
    <t>GTQ</t>
  </si>
  <si>
    <t>Fin de mes + 5 días</t>
  </si>
  <si>
    <t>Z052</t>
  </si>
  <si>
    <t>Grad Sofiya</t>
  </si>
  <si>
    <t>El Salvador</t>
  </si>
  <si>
    <t>Dracma griego</t>
  </si>
  <si>
    <t>GRD</t>
  </si>
  <si>
    <t>120 días, fin de mes</t>
  </si>
  <si>
    <t>Z050</t>
  </si>
  <si>
    <t>Burgas</t>
  </si>
  <si>
    <t>Egypt</t>
  </si>
  <si>
    <t>Franco guineano</t>
  </si>
  <si>
    <t>GNF</t>
  </si>
  <si>
    <t>90 días, fin de mes</t>
  </si>
  <si>
    <t>Z049</t>
  </si>
  <si>
    <t>Ecuador</t>
  </si>
  <si>
    <t>Dalasi gambiano</t>
  </si>
  <si>
    <t>GMD</t>
  </si>
  <si>
    <t>14 días 5% dcto.pp, neto 30 d</t>
  </si>
  <si>
    <t>Z047</t>
  </si>
  <si>
    <t>Brussels (Capital)</t>
  </si>
  <si>
    <t>East Timor</t>
  </si>
  <si>
    <t>Libra gibraltareña</t>
  </si>
  <si>
    <t>GIP</t>
  </si>
  <si>
    <t>45 días 4% dcto.pp, neto 60 d</t>
  </si>
  <si>
    <t>Z046</t>
  </si>
  <si>
    <t>Brabant (Walloon)</t>
  </si>
  <si>
    <t>TL</t>
  </si>
  <si>
    <t>Cedi ghanés</t>
  </si>
  <si>
    <t>GHC</t>
  </si>
  <si>
    <t>10 días 4% dcto.pp, neto 60 d</t>
  </si>
  <si>
    <t>Z045</t>
  </si>
  <si>
    <t>West-Vlaanderen</t>
  </si>
  <si>
    <t>Dutch Antilles</t>
  </si>
  <si>
    <t>Lari georgiano</t>
  </si>
  <si>
    <t>GEL</t>
  </si>
  <si>
    <t>10 días 4% dcto.pp, neto 30 d</t>
  </si>
  <si>
    <t>Z044</t>
  </si>
  <si>
    <t>Oost-Vlaanderen</t>
  </si>
  <si>
    <t>Dominican Rep.</t>
  </si>
  <si>
    <t>Libra esterlina</t>
  </si>
  <si>
    <t>GBP</t>
  </si>
  <si>
    <t>30 días 3% dcto.pp, neto 60 d</t>
  </si>
  <si>
    <t>Z043</t>
  </si>
  <si>
    <t>Namur</t>
  </si>
  <si>
    <t>Dominica</t>
  </si>
  <si>
    <t>DM</t>
  </si>
  <si>
    <t>Franco francés</t>
  </si>
  <si>
    <t>FRF</t>
  </si>
  <si>
    <t>15 días 3% dcto.pp, neto 30 d</t>
  </si>
  <si>
    <t>Z042</t>
  </si>
  <si>
    <t>Djibouti</t>
  </si>
  <si>
    <t>DJ</t>
  </si>
  <si>
    <t>Libra Malvinas</t>
  </si>
  <si>
    <t>FKP</t>
  </si>
  <si>
    <t>30 días 2% dcto.pp, neto 60 d</t>
  </si>
  <si>
    <t>Z041</t>
  </si>
  <si>
    <t>Denmark</t>
  </si>
  <si>
    <t>Dólar fiyiano</t>
  </si>
  <si>
    <t>FJD</t>
  </si>
  <si>
    <t>14 días 2% dcto.pp, neto 60 d</t>
  </si>
  <si>
    <t>Z040</t>
  </si>
  <si>
    <t>Liege</t>
  </si>
  <si>
    <t>Dem. Rep. Congo</t>
  </si>
  <si>
    <t>Marco finlandés</t>
  </si>
  <si>
    <t>FIM</t>
  </si>
  <si>
    <t>10 días 5% dcto.p.pago, neto a 45 días</t>
  </si>
  <si>
    <t>Z036</t>
  </si>
  <si>
    <t>Hainaut</t>
  </si>
  <si>
    <t>Czech Republic</t>
  </si>
  <si>
    <t>Euro europeo</t>
  </si>
  <si>
    <t>EUR</t>
  </si>
  <si>
    <t>10 días 3% dcto.p.pago, neto a 45 días</t>
  </si>
  <si>
    <t>Z035</t>
  </si>
  <si>
    <t>Brabant (Flemish)</t>
  </si>
  <si>
    <t>Cyprus</t>
  </si>
  <si>
    <t>Birr etíope</t>
  </si>
  <si>
    <t>ETB</t>
  </si>
  <si>
    <t>20 días 2% dcto.p.pago, neto a 60 días</t>
  </si>
  <si>
    <t>Z033</t>
  </si>
  <si>
    <t>Antwerp</t>
  </si>
  <si>
    <t>Cuba</t>
  </si>
  <si>
    <t>Peseta española</t>
  </si>
  <si>
    <t>ESP</t>
  </si>
  <si>
    <t>10 días 1% dcto.p.pago, neto a 30 días</t>
  </si>
  <si>
    <t>Z027</t>
  </si>
  <si>
    <t>Croatia</t>
  </si>
  <si>
    <t>Nakfa de Eritrea</t>
  </si>
  <si>
    <t>ERN</t>
  </si>
  <si>
    <t>Z021</t>
  </si>
  <si>
    <t>BD</t>
  </si>
  <si>
    <t>Cote d'Ivoire</t>
  </si>
  <si>
    <t>Libra egipcia</t>
  </si>
  <si>
    <t>EGP</t>
  </si>
  <si>
    <t>70 días 3% dcto. pp,neto a 71 días</t>
  </si>
  <si>
    <t>Z017</t>
  </si>
  <si>
    <t>BB</t>
  </si>
  <si>
    <t>Costa Rica</t>
  </si>
  <si>
    <t>Corona estonia</t>
  </si>
  <si>
    <t>EEK</t>
  </si>
  <si>
    <t>60 días, fin de mes</t>
  </si>
  <si>
    <t>Z014</t>
  </si>
  <si>
    <t>Cook Islands</t>
  </si>
  <si>
    <t>Sucre ecuatoriano (--&gt; USD)</t>
  </si>
  <si>
    <t>ECS</t>
  </si>
  <si>
    <t>30 días, fin de mes</t>
  </si>
  <si>
    <t>Z013</t>
  </si>
  <si>
    <t>Congo</t>
  </si>
  <si>
    <t>Dinar argelino</t>
  </si>
  <si>
    <t>DZD</t>
  </si>
  <si>
    <t>10 días 3% dcto.p.pago, neto a 60 días</t>
  </si>
  <si>
    <t>Z008</t>
  </si>
  <si>
    <t>Western Australia</t>
  </si>
  <si>
    <t>AU</t>
  </si>
  <si>
    <t>Comoros</t>
  </si>
  <si>
    <t>KM</t>
  </si>
  <si>
    <t>Peso dominicano</t>
  </si>
  <si>
    <t>DOP</t>
  </si>
  <si>
    <t>10 días 3% dcto.p.pago, neto a 30 días</t>
  </si>
  <si>
    <t>Victoria</t>
  </si>
  <si>
    <t>VIC</t>
  </si>
  <si>
    <t>Colombia</t>
  </si>
  <si>
    <t>Corona danesa</t>
  </si>
  <si>
    <t>DKK</t>
  </si>
  <si>
    <t>10 días 2% dcto.p.pago, neto a 45 días</t>
  </si>
  <si>
    <t>Z006</t>
  </si>
  <si>
    <t>Tasmania</t>
  </si>
  <si>
    <t>Coconut Islands</t>
  </si>
  <si>
    <t>CC</t>
  </si>
  <si>
    <t>Franco Yibuti</t>
  </si>
  <si>
    <t>DJF</t>
  </si>
  <si>
    <t>Z005</t>
  </si>
  <si>
    <t>South Australia</t>
  </si>
  <si>
    <t>Christmas Islnd</t>
  </si>
  <si>
    <t>CX</t>
  </si>
  <si>
    <t>(Interno) marco alemán (3 decimales)</t>
  </si>
  <si>
    <t>DEM3</t>
  </si>
  <si>
    <t>15 días 2% dcto.p.pago, neto a 30 días</t>
  </si>
  <si>
    <t>Z004</t>
  </si>
  <si>
    <t>Queensland</t>
  </si>
  <si>
    <t>QLD</t>
  </si>
  <si>
    <t>China</t>
  </si>
  <si>
    <t>Marco alemán</t>
  </si>
  <si>
    <t>DEM</t>
  </si>
  <si>
    <t>10 días 2% dcto.p.pago, neto a 30 días</t>
  </si>
  <si>
    <t>Z003</t>
  </si>
  <si>
    <t>Northern Territory</t>
  </si>
  <si>
    <t>Chile</t>
  </si>
  <si>
    <t>Corona checa</t>
  </si>
  <si>
    <t>CZK</t>
  </si>
  <si>
    <t>Install.30-60-90 days</t>
  </si>
  <si>
    <t>X16</t>
  </si>
  <si>
    <t>New South Wales</t>
  </si>
  <si>
    <t>NSW</t>
  </si>
  <si>
    <t>Chad</t>
  </si>
  <si>
    <t>TD</t>
  </si>
  <si>
    <t>Libra chipriota</t>
  </si>
  <si>
    <t>CYP</t>
  </si>
  <si>
    <t>Install. 30-60-90-120 days EOM</t>
  </si>
  <si>
    <t>X15</t>
  </si>
  <si>
    <t>Reference</t>
  </si>
  <si>
    <t>Z02</t>
  </si>
  <si>
    <t>Aust Capital Terr</t>
  </si>
  <si>
    <t>ACT</t>
  </si>
  <si>
    <t>Cayman Islands</t>
  </si>
  <si>
    <t>Escudo Cabo Verde</t>
  </si>
  <si>
    <t>CVE</t>
  </si>
  <si>
    <t>RIBA-Instal.90-120-150days EOM</t>
  </si>
  <si>
    <t>X14R</t>
  </si>
  <si>
    <t>Doc no., posting dat</t>
  </si>
  <si>
    <t>Z01</t>
  </si>
  <si>
    <t>Peso cubano</t>
  </si>
  <si>
    <t>CUP</t>
  </si>
  <si>
    <t>RIBA-Install.60-90-120days EOM</t>
  </si>
  <si>
    <t>X10R</t>
  </si>
  <si>
    <t>Test</t>
  </si>
  <si>
    <t>Indonesio</t>
  </si>
  <si>
    <t>i</t>
  </si>
  <si>
    <t>Vienna</t>
  </si>
  <si>
    <t>W</t>
  </si>
  <si>
    <t>Cape Verde</t>
  </si>
  <si>
    <t>Colón costarricense</t>
  </si>
  <si>
    <t>CRC</t>
  </si>
  <si>
    <t>RIBA-Ins.60-90-120-150days EOM</t>
  </si>
  <si>
    <t>X09R</t>
  </si>
  <si>
    <t>Cash discnt clearing</t>
  </si>
  <si>
    <t>Serbo (latino)</t>
  </si>
  <si>
    <t>d</t>
  </si>
  <si>
    <t>Vorarlberg</t>
  </si>
  <si>
    <t>V</t>
  </si>
  <si>
    <t>Canada</t>
  </si>
  <si>
    <t>Peso colombiano</t>
  </si>
  <si>
    <t>COP</t>
  </si>
  <si>
    <t>Install.60-90-120-150 days EOM</t>
  </si>
  <si>
    <t>X09</t>
  </si>
  <si>
    <t>Test5</t>
  </si>
  <si>
    <t>Catalán</t>
  </si>
  <si>
    <t>c</t>
  </si>
  <si>
    <t>Tyrol</t>
  </si>
  <si>
    <t>T</t>
  </si>
  <si>
    <t>Cameroon</t>
  </si>
  <si>
    <t>WW Express PlusSM</t>
  </si>
  <si>
    <t>W3</t>
  </si>
  <si>
    <t>Yuan de la R.P.China (internacional)</t>
  </si>
  <si>
    <t>CNY</t>
  </si>
  <si>
    <t>RIBA-Install.30-60-90 days EOM</t>
  </si>
  <si>
    <t>X08R</t>
  </si>
  <si>
    <t>Test1</t>
  </si>
  <si>
    <t>Islandés</t>
  </si>
  <si>
    <t>b</t>
  </si>
  <si>
    <t>Styria</t>
  </si>
  <si>
    <t>Cambodia</t>
  </si>
  <si>
    <t>KH</t>
  </si>
  <si>
    <t>WW ExpeditedSM</t>
  </si>
  <si>
    <t>W2</t>
  </si>
  <si>
    <t>Pesos chilenos</t>
  </si>
  <si>
    <t>CLP</t>
  </si>
  <si>
    <t>RIBA-Install. 90-120 days EOM</t>
  </si>
  <si>
    <t>X07R</t>
  </si>
  <si>
    <t>Test0</t>
  </si>
  <si>
    <t>Afrikáans</t>
  </si>
  <si>
    <t>a</t>
  </si>
  <si>
    <t>Salzburg</t>
  </si>
  <si>
    <t>Burundi</t>
  </si>
  <si>
    <t>WW  ExpressSM</t>
  </si>
  <si>
    <t>W1</t>
  </si>
  <si>
    <t>Franco suizo</t>
  </si>
  <si>
    <t>CHF</t>
  </si>
  <si>
    <t>Installment 90 - 120 days EOM</t>
  </si>
  <si>
    <t>X07</t>
  </si>
  <si>
    <t>Fiscal year, month</t>
  </si>
  <si>
    <t>Reserva cliente</t>
  </si>
  <si>
    <t>Z</t>
  </si>
  <si>
    <t>Upper Austria</t>
  </si>
  <si>
    <t>OÖ</t>
  </si>
  <si>
    <t>Burma</t>
  </si>
  <si>
    <t>UPS Standard</t>
  </si>
  <si>
    <t>UP</t>
  </si>
  <si>
    <t>Franco francés (islas del Pacífico)</t>
  </si>
  <si>
    <t>CFP</t>
  </si>
  <si>
    <t>RIBA - Install. 60-90 days EOM</t>
  </si>
  <si>
    <t>X04R</t>
  </si>
  <si>
    <t>Project number</t>
  </si>
  <si>
    <t>Letoniano</t>
  </si>
  <si>
    <t>Y</t>
  </si>
  <si>
    <t>Lower Austria</t>
  </si>
  <si>
    <t>NÖ</t>
  </si>
  <si>
    <t>Burkina Faso</t>
  </si>
  <si>
    <t>Fedex Smart Post</t>
  </si>
  <si>
    <t>Franco CFA</t>
  </si>
  <si>
    <t>CDF</t>
  </si>
  <si>
    <t>Installment 60 - 90 days EOM</t>
  </si>
  <si>
    <t>X04</t>
  </si>
  <si>
    <t>Capex Vendors</t>
  </si>
  <si>
    <t>Currency key</t>
  </si>
  <si>
    <t>M2</t>
  </si>
  <si>
    <t>Persona Física</t>
  </si>
  <si>
    <t>Lituaniano</t>
  </si>
  <si>
    <t>Carinthia</t>
  </si>
  <si>
    <t>K</t>
  </si>
  <si>
    <t>Bulgaria</t>
  </si>
  <si>
    <t>Saturday Normal</t>
  </si>
  <si>
    <t>Dólar canadiense</t>
  </si>
  <si>
    <t>CAD</t>
  </si>
  <si>
    <t>RIBA - Installment 90-120 days</t>
  </si>
  <si>
    <t>X02R</t>
  </si>
  <si>
    <t>SG&amp;A Vendors</t>
  </si>
  <si>
    <t>OJ</t>
  </si>
  <si>
    <t>Order</t>
  </si>
  <si>
    <t>M1</t>
  </si>
  <si>
    <t>Persona Moral</t>
  </si>
  <si>
    <t>Búlgaro</t>
  </si>
  <si>
    <t>Burgenland</t>
  </si>
  <si>
    <t>B</t>
  </si>
  <si>
    <t>Brunei Daruss.</t>
  </si>
  <si>
    <t>Saturday Express</t>
  </si>
  <si>
    <t>Dólar Belice</t>
  </si>
  <si>
    <t>BZD</t>
  </si>
  <si>
    <t>Installment 30 - 60 days</t>
  </si>
  <si>
    <t>X01</t>
  </si>
  <si>
    <t>Rent Vendors</t>
  </si>
  <si>
    <t>OI</t>
  </si>
  <si>
    <t>Contract number</t>
  </si>
  <si>
    <t>D.N.I.</t>
  </si>
  <si>
    <t>Sueco</t>
  </si>
  <si>
    <t>Brit.Virgin Is.</t>
  </si>
  <si>
    <t>Same Day Delivery</t>
  </si>
  <si>
    <t>Rublo bielorruso</t>
  </si>
  <si>
    <t>BYR</t>
  </si>
  <si>
    <t>RIBA - Neto a 120 días</t>
  </si>
  <si>
    <t>NA0R</t>
  </si>
  <si>
    <t>Other Advertising Vendors-IPO</t>
  </si>
  <si>
    <t>Month, cost center</t>
  </si>
  <si>
    <t>Pasaporte</t>
  </si>
  <si>
    <t>Finlandés</t>
  </si>
  <si>
    <t>U</t>
  </si>
  <si>
    <t>Tierra de Fuego</t>
  </si>
  <si>
    <t>Brit.Ind.Oc.Ter</t>
  </si>
  <si>
    <t>IO</t>
  </si>
  <si>
    <t>Repair local station</t>
  </si>
  <si>
    <t>RP</t>
  </si>
  <si>
    <t>Rublo bielorruso (ant.)</t>
  </si>
  <si>
    <t>BYB</t>
  </si>
  <si>
    <t>RIBA - Neto a 90 días</t>
  </si>
  <si>
    <t>N90R</t>
  </si>
  <si>
    <t>Trade Advertising Vendors</t>
  </si>
  <si>
    <t>Cost center</t>
  </si>
  <si>
    <t>L.C.</t>
  </si>
  <si>
    <t>Turco</t>
  </si>
  <si>
    <t>Santa Cruz</t>
  </si>
  <si>
    <t>Brazil</t>
  </si>
  <si>
    <t>Samsonite-Vendor Conversion</t>
  </si>
  <si>
    <t>ZCON</t>
  </si>
  <si>
    <t>RCS Parcels</t>
  </si>
  <si>
    <t>Pula botswanesa</t>
  </si>
  <si>
    <t>BWP</t>
  </si>
  <si>
    <t>Neto a 90 días</t>
  </si>
  <si>
    <t>N90</t>
  </si>
  <si>
    <t>Consumer Advertising Vendors</t>
  </si>
  <si>
    <t>Pstng yr,month,curr.</t>
  </si>
  <si>
    <t>L.E.</t>
  </si>
  <si>
    <t>Español</t>
  </si>
  <si>
    <t>Bouvet Islands</t>
  </si>
  <si>
    <t>Samsonite Retail Stores</t>
  </si>
  <si>
    <t>Z012</t>
  </si>
  <si>
    <t>Air - No Guarantee</t>
  </si>
  <si>
    <t>O2</t>
  </si>
  <si>
    <t>Ngultrum del Buthan</t>
  </si>
  <si>
    <t>BTN</t>
  </si>
  <si>
    <t>Neto a 8 días</t>
  </si>
  <si>
    <t>N8</t>
  </si>
  <si>
    <t>COGS Vendors</t>
  </si>
  <si>
    <t>OE</t>
  </si>
  <si>
    <t>Customer number</t>
  </si>
  <si>
    <t>C.D.I.</t>
  </si>
  <si>
    <t>Ruso</t>
  </si>
  <si>
    <t>R</t>
  </si>
  <si>
    <t>La Pampa</t>
  </si>
  <si>
    <t>Botswana</t>
  </si>
  <si>
    <t>Third Party Loans</t>
  </si>
  <si>
    <t>Z011</t>
  </si>
  <si>
    <t>Next Day - Noon</t>
  </si>
  <si>
    <t>NN</t>
  </si>
  <si>
    <t>Dólar Bahamas</t>
  </si>
  <si>
    <t>BSD</t>
  </si>
  <si>
    <t>Neto a 75 días - sin fecha por defecto</t>
  </si>
  <si>
    <t>N75N</t>
  </si>
  <si>
    <t>Dividend Vendors</t>
  </si>
  <si>
    <t>OD</t>
  </si>
  <si>
    <t>Pstng month, vendor</t>
  </si>
  <si>
    <t>C.U.I.L.</t>
  </si>
  <si>
    <t>Eslovaco</t>
  </si>
  <si>
    <t>Q</t>
  </si>
  <si>
    <t>Neuquen</t>
  </si>
  <si>
    <t>Bosnia-Herz.</t>
  </si>
  <si>
    <t>Spiff Vendors</t>
  </si>
  <si>
    <t>Z010</t>
  </si>
  <si>
    <t>Next Day - Late AM</t>
  </si>
  <si>
    <t>Real brasileño</t>
  </si>
  <si>
    <t>BRL</t>
  </si>
  <si>
    <t>Neto a 75 días</t>
  </si>
  <si>
    <t>N75</t>
  </si>
  <si>
    <t>Royalty Vendors</t>
  </si>
  <si>
    <t>OC</t>
  </si>
  <si>
    <t>Asset number</t>
  </si>
  <si>
    <t>D.N.R.P.</t>
  </si>
  <si>
    <t>Portugués</t>
  </si>
  <si>
    <t>P</t>
  </si>
  <si>
    <t>Misiones</t>
  </si>
  <si>
    <t>Bolivia</t>
  </si>
  <si>
    <t>Inter-company Loans</t>
  </si>
  <si>
    <t>Z009</t>
  </si>
  <si>
    <t>Next Day - Early AM</t>
  </si>
  <si>
    <t>Boliviano</t>
  </si>
  <si>
    <t>BOB</t>
  </si>
  <si>
    <t>Neto a 7 días</t>
  </si>
  <si>
    <t>N7</t>
  </si>
  <si>
    <t>Advanced Dealer Vendor</t>
  </si>
  <si>
    <t>OB</t>
  </si>
  <si>
    <t>Value date</t>
  </si>
  <si>
    <t>C.U.I.T.</t>
  </si>
  <si>
    <t>Noruego</t>
  </si>
  <si>
    <t>O</t>
  </si>
  <si>
    <t>Formosa</t>
  </si>
  <si>
    <t>Bhutan</t>
  </si>
  <si>
    <t>Inter-company FI</t>
  </si>
  <si>
    <t>Next Day - PM</t>
  </si>
  <si>
    <t>Dólar Brunei</t>
  </si>
  <si>
    <t>BND</t>
  </si>
  <si>
    <t>RIBA - Neto a 60 días</t>
  </si>
  <si>
    <t>N60R</t>
  </si>
  <si>
    <t>Vendors-Conversion GL Balanc</t>
  </si>
  <si>
    <t>OA</t>
  </si>
  <si>
    <t>Pmnt per.bslne date</t>
  </si>
  <si>
    <t>C.I. Tierra del Fuego</t>
  </si>
  <si>
    <t>Holandés</t>
  </si>
  <si>
    <t>N</t>
  </si>
  <si>
    <t>Chubut</t>
  </si>
  <si>
    <t>Bermuda</t>
  </si>
  <si>
    <t>Non-Inventory Vendor</t>
  </si>
  <si>
    <t>Less Than Container</t>
  </si>
  <si>
    <t>Dólar Bermudas</t>
  </si>
  <si>
    <t>BMD</t>
  </si>
  <si>
    <t>Neto a 60 días - sin fecha por defecto</t>
  </si>
  <si>
    <t>N60N</t>
  </si>
  <si>
    <t>Far East vendors</t>
  </si>
  <si>
    <t>O9</t>
  </si>
  <si>
    <t>CPU date</t>
  </si>
  <si>
    <t>C.I. Santa Cruz</t>
  </si>
  <si>
    <t>Chino trad.</t>
  </si>
  <si>
    <t>M</t>
  </si>
  <si>
    <t>Chaco</t>
  </si>
  <si>
    <t>Benin</t>
  </si>
  <si>
    <t>BJ</t>
  </si>
  <si>
    <t>One-Time Vendor</t>
  </si>
  <si>
    <t>Ciudad de Mexico</t>
  </si>
  <si>
    <t>CDM</t>
  </si>
  <si>
    <t>Ground &amp; Cross dock</t>
  </si>
  <si>
    <t>GX</t>
  </si>
  <si>
    <t>Franco burundés</t>
  </si>
  <si>
    <t>BIF</t>
  </si>
  <si>
    <t>Neto a 60 días</t>
  </si>
  <si>
    <t>N60</t>
  </si>
  <si>
    <t>Employees</t>
  </si>
  <si>
    <t>O8</t>
  </si>
  <si>
    <t>Document header text</t>
  </si>
  <si>
    <t>C.I. Río Negro</t>
  </si>
  <si>
    <t>Polaco</t>
  </si>
  <si>
    <t>L</t>
  </si>
  <si>
    <t>Tucumán</t>
  </si>
  <si>
    <t>Belize</t>
  </si>
  <si>
    <t>Inter-company Plant</t>
  </si>
  <si>
    <t>Ground</t>
  </si>
  <si>
    <t>Sin franquear</t>
  </si>
  <si>
    <t>UN</t>
  </si>
  <si>
    <t>Dinar Bahrein</t>
  </si>
  <si>
    <t>BHD</t>
  </si>
  <si>
    <t>Neto a 57 días</t>
  </si>
  <si>
    <t>N57</t>
  </si>
  <si>
    <t>Inter-company Vendors</t>
  </si>
  <si>
    <t>O7</t>
  </si>
  <si>
    <t>One-time city / name</t>
  </si>
  <si>
    <t>C.I. La Pampa</t>
  </si>
  <si>
    <t>Danés</t>
  </si>
  <si>
    <t>Santiago del Estero</t>
  </si>
  <si>
    <t>Belgium</t>
  </si>
  <si>
    <t>Employee</t>
  </si>
  <si>
    <t>GLS</t>
  </si>
  <si>
    <t>Third Party Billing</t>
  </si>
  <si>
    <t>TRD</t>
  </si>
  <si>
    <t>Lev búlgaro</t>
  </si>
  <si>
    <t>BGN</t>
  </si>
  <si>
    <t>Neto a 55 días</t>
  </si>
  <si>
    <t>N55</t>
  </si>
  <si>
    <t>Freight Vendors</t>
  </si>
  <si>
    <t>O6</t>
  </si>
  <si>
    <t>One-time name / city</t>
  </si>
  <si>
    <t>C.I. Neuquén</t>
  </si>
  <si>
    <t>Japonés</t>
  </si>
  <si>
    <t>J</t>
  </si>
  <si>
    <t>Santa Fé</t>
  </si>
  <si>
    <t>Belarus</t>
  </si>
  <si>
    <t>Additional PO &amp; Remit To Addr</t>
  </si>
  <si>
    <t>Ground &amp; Customizing</t>
  </si>
  <si>
    <t>GC</t>
  </si>
  <si>
    <t>Prepay Allow Freight</t>
  </si>
  <si>
    <t>PAL</t>
  </si>
  <si>
    <t>Franco belga</t>
  </si>
  <si>
    <t>BEF</t>
  </si>
  <si>
    <t>Neto a 45 días sin fecha por defecto</t>
  </si>
  <si>
    <t>N45N</t>
  </si>
  <si>
    <t>Tax Vendors</t>
  </si>
  <si>
    <t>O5</t>
  </si>
  <si>
    <t>Segment text</t>
  </si>
  <si>
    <t>C.I. Misiones</t>
  </si>
  <si>
    <t>Italiano</t>
  </si>
  <si>
    <t>I</t>
  </si>
  <si>
    <t>San Luis</t>
  </si>
  <si>
    <t>Barbados</t>
  </si>
  <si>
    <t>Landlord Contributions</t>
  </si>
  <si>
    <t>Z002</t>
  </si>
  <si>
    <t>Full Container Slow</t>
  </si>
  <si>
    <t>Prepay Add Freight</t>
  </si>
  <si>
    <t>PAD</t>
  </si>
  <si>
    <t>Taka Bangladesh</t>
  </si>
  <si>
    <t>BDT</t>
  </si>
  <si>
    <t>Neto a 45 días</t>
  </si>
  <si>
    <t>N45</t>
  </si>
  <si>
    <t>Foreign Vendors</t>
  </si>
  <si>
    <t>O4</t>
  </si>
  <si>
    <t>C.I. Formosa</t>
  </si>
  <si>
    <t>Húngaro</t>
  </si>
  <si>
    <t>H</t>
  </si>
  <si>
    <t>San Juan</t>
  </si>
  <si>
    <t>Bangladesh</t>
  </si>
  <si>
    <t>Inventory Vendor</t>
  </si>
  <si>
    <t>Z001</t>
  </si>
  <si>
    <t>Full Container Mediu</t>
  </si>
  <si>
    <t>Franco a bordo</t>
  </si>
  <si>
    <t>FOB</t>
  </si>
  <si>
    <t>Dólar Barbados</t>
  </si>
  <si>
    <t>BBD</t>
  </si>
  <si>
    <t>Neto a 40 días</t>
  </si>
  <si>
    <t>N40</t>
  </si>
  <si>
    <t>Minor Vendors</t>
  </si>
  <si>
    <t>O3</t>
  </si>
  <si>
    <t>Settl.per., pers.no.</t>
  </si>
  <si>
    <t>C.I. Chubut</t>
  </si>
  <si>
    <t>Griego</t>
  </si>
  <si>
    <t>G</t>
  </si>
  <si>
    <t>Salta</t>
  </si>
  <si>
    <t>Representative</t>
  </si>
  <si>
    <t>VERT</t>
  </si>
  <si>
    <t>Banco de Desarrollo</t>
  </si>
  <si>
    <t>507</t>
  </si>
  <si>
    <t>Full Container Fast</t>
  </si>
  <si>
    <t>FF</t>
  </si>
  <si>
    <t>Franco domicilio</t>
  </si>
  <si>
    <t>FH</t>
  </si>
  <si>
    <t>Marco convertible Bosnia-Herzegovina</t>
  </si>
  <si>
    <t>BAM</t>
  </si>
  <si>
    <t>Neto a 37 días</t>
  </si>
  <si>
    <t>N37</t>
  </si>
  <si>
    <t>Major Vendors</t>
  </si>
  <si>
    <t>Settlement period</t>
  </si>
  <si>
    <t>C.I. Chaco</t>
  </si>
  <si>
    <t>Francés</t>
  </si>
  <si>
    <t>F</t>
  </si>
  <si>
    <t>Bahamas</t>
  </si>
  <si>
    <t>Commercial traveller</t>
  </si>
  <si>
    <t>REIS</t>
  </si>
  <si>
    <t>BBVA  Chile</t>
  </si>
  <si>
    <t>504</t>
  </si>
  <si>
    <t>Express Delivery</t>
  </si>
  <si>
    <t>EX</t>
  </si>
  <si>
    <t>Franco transportista</t>
  </si>
  <si>
    <t>FCA</t>
  </si>
  <si>
    <t>Manat azerbaiyano</t>
  </si>
  <si>
    <t>AZM</t>
  </si>
  <si>
    <t>Neto a 35 días</t>
  </si>
  <si>
    <t>N35</t>
  </si>
  <si>
    <t>Must Pay Vendors</t>
  </si>
  <si>
    <t>O1</t>
  </si>
  <si>
    <t>Personnel number</t>
  </si>
  <si>
    <t>C.I. Tucumán</t>
  </si>
  <si>
    <t>Inglés</t>
  </si>
  <si>
    <t>E</t>
  </si>
  <si>
    <t>Mendoza</t>
  </si>
  <si>
    <t>Azerbaijan</t>
  </si>
  <si>
    <t>Manufacturer (ext.no.assgnmnt)</t>
  </si>
  <si>
    <t>MNFR</t>
  </si>
  <si>
    <t>Banco Ripley</t>
  </si>
  <si>
    <t>053</t>
  </si>
  <si>
    <t>Dummy (Italy)</t>
  </si>
  <si>
    <t>Franco al costado del buque</t>
  </si>
  <si>
    <t>FAS</t>
  </si>
  <si>
    <t>Florín arubense</t>
  </si>
  <si>
    <t>AWG</t>
  </si>
  <si>
    <t>RIBA - Neto a 30 días</t>
  </si>
  <si>
    <t>N30R</t>
  </si>
  <si>
    <t>Wholesales Customers</t>
  </si>
  <si>
    <t>IG</t>
  </si>
  <si>
    <t>Purchase order</t>
  </si>
  <si>
    <t>C.I. Santiago del Estero</t>
  </si>
  <si>
    <t>Alemán</t>
  </si>
  <si>
    <t>D</t>
  </si>
  <si>
    <t>Jujuy</t>
  </si>
  <si>
    <t>Austria</t>
  </si>
  <si>
    <t>Vendor (ext.number assgnmnt)</t>
  </si>
  <si>
    <t>LIEF</t>
  </si>
  <si>
    <t>DESCRIPCION</t>
  </si>
  <si>
    <t xml:space="preserve">CÓDIGO </t>
  </si>
  <si>
    <t>Deutsche Bank (Chile)</t>
  </si>
  <si>
    <t>052</t>
  </si>
  <si>
    <t>Customer Pickup</t>
  </si>
  <si>
    <t>Ex-fábrica</t>
  </si>
  <si>
    <t>EXW</t>
  </si>
  <si>
    <t>Dólar australiano</t>
  </si>
  <si>
    <t>AUD</t>
  </si>
  <si>
    <t>Neto a 30 días - sin fecha por defecto</t>
  </si>
  <si>
    <t>N30N</t>
  </si>
  <si>
    <t>Event Corner Customers</t>
  </si>
  <si>
    <t>IF</t>
  </si>
  <si>
    <t>Vendor number</t>
  </si>
  <si>
    <t>C.I. Santa Fé</t>
  </si>
  <si>
    <t>Checo</t>
  </si>
  <si>
    <t>Entre Rios</t>
  </si>
  <si>
    <t>Australia</t>
  </si>
  <si>
    <t>Vendor (int.number assgnmnt)</t>
  </si>
  <si>
    <t>KRED</t>
  </si>
  <si>
    <t>Banco Falabella</t>
  </si>
  <si>
    <t>051</t>
  </si>
  <si>
    <t>Chronopost</t>
  </si>
  <si>
    <t>CP</t>
  </si>
  <si>
    <t>Entrega ex-buque</t>
  </si>
  <si>
    <t>DES</t>
  </si>
  <si>
    <t>Chelín austríaco</t>
  </si>
  <si>
    <t>ATS</t>
  </si>
  <si>
    <t>Neto a 30 días</t>
  </si>
  <si>
    <t>N30</t>
  </si>
  <si>
    <t>Consignment Customers</t>
  </si>
  <si>
    <t>Plant number</t>
  </si>
  <si>
    <t>C.I. San Luis</t>
  </si>
  <si>
    <t>Hebreo</t>
  </si>
  <si>
    <t>Corrientes</t>
  </si>
  <si>
    <t>Aruba</t>
  </si>
  <si>
    <t>AW</t>
  </si>
  <si>
    <t>Lender</t>
  </si>
  <si>
    <t>DARL</t>
  </si>
  <si>
    <t>Región (Estado federal, "land", provincia, condado</t>
  </si>
  <si>
    <t>Banco Security</t>
  </si>
  <si>
    <t>049</t>
  </si>
  <si>
    <t>Added Services</t>
  </si>
  <si>
    <t>Entrega ex-muelle</t>
  </si>
  <si>
    <t>DEQ</t>
  </si>
  <si>
    <t>Peso argentino</t>
  </si>
  <si>
    <t>ARS</t>
  </si>
  <si>
    <t>Traslado de pagos</t>
  </si>
  <si>
    <t>Neto a 25 días</t>
  </si>
  <si>
    <t>N25</t>
  </si>
  <si>
    <t>Store-in-Store Customers</t>
  </si>
  <si>
    <t>Purchase order no.</t>
  </si>
  <si>
    <t>C.I. San Juan</t>
  </si>
  <si>
    <t>Árabe</t>
  </si>
  <si>
    <t>A</t>
  </si>
  <si>
    <t>Armenia</t>
  </si>
  <si>
    <t>One-time vend.(ext.no.assgnmt)</t>
  </si>
  <si>
    <t>CPDL</t>
  </si>
  <si>
    <t>Banco Itaú</t>
  </si>
  <si>
    <t>039</t>
  </si>
  <si>
    <t>For course SD010</t>
  </si>
  <si>
    <t>Entrega sin aduana</t>
  </si>
  <si>
    <t>DDU</t>
  </si>
  <si>
    <t>Kwanza angoleño reajustado (ant.)</t>
  </si>
  <si>
    <t>AOR</t>
  </si>
  <si>
    <t>BR: Pago bloqueado</t>
  </si>
  <si>
    <t>Neto a 21 dias</t>
  </si>
  <si>
    <t>N21</t>
  </si>
  <si>
    <t>Retail Customers</t>
  </si>
  <si>
    <t>IC</t>
  </si>
  <si>
    <t>External doc.number</t>
  </si>
  <si>
    <t>C.I. Salta</t>
  </si>
  <si>
    <t>Estoniano</t>
  </si>
  <si>
    <t>Catamarca</t>
  </si>
  <si>
    <t>Argentina</t>
  </si>
  <si>
    <t>One-time vend.(int.no.assgnmt)</t>
  </si>
  <si>
    <t>CPD</t>
  </si>
  <si>
    <t>Banco Santander</t>
  </si>
  <si>
    <t>037</t>
  </si>
  <si>
    <t>Entrega con aduana</t>
  </si>
  <si>
    <t>DDP</t>
  </si>
  <si>
    <t>Nuevo kwanza angoleño (ant.)</t>
  </si>
  <si>
    <t>AON</t>
  </si>
  <si>
    <t>Verif.facturas</t>
  </si>
  <si>
    <t>Neto a 20 dias</t>
  </si>
  <si>
    <t>N20</t>
  </si>
  <si>
    <t>Advanced Dealer Customer</t>
  </si>
  <si>
    <t>IB</t>
  </si>
  <si>
    <t>C.I. La Rioja</t>
  </si>
  <si>
    <t>Ucraniano</t>
  </si>
  <si>
    <t>Buenos Aires</t>
  </si>
  <si>
    <t>Antigua/Barbuda</t>
  </si>
  <si>
    <t>Vendor distribution center</t>
  </si>
  <si>
    <t>Samsonite Global FG</t>
  </si>
  <si>
    <t>HSBC Bank Chile</t>
  </si>
  <si>
    <t>031</t>
  </si>
  <si>
    <t>Retail STO</t>
  </si>
  <si>
    <t>Z5</t>
  </si>
  <si>
    <t>Delivered on Terminal</t>
  </si>
  <si>
    <t>DAT</t>
  </si>
  <si>
    <t>Kwanza angoleño</t>
  </si>
  <si>
    <t>AOA</t>
  </si>
  <si>
    <t>Orden de pago</t>
  </si>
  <si>
    <t>Neto a 180 días</t>
  </si>
  <si>
    <t>N180</t>
  </si>
  <si>
    <t>Customers-Conversion GL balanc</t>
  </si>
  <si>
    <t>Bill/exch.due date</t>
  </si>
  <si>
    <t>C.I. Mendoza</t>
  </si>
  <si>
    <t>Malayo</t>
  </si>
  <si>
    <t>Capital Federal</t>
  </si>
  <si>
    <t>Antarctica</t>
  </si>
  <si>
    <t>Hierarchy nodes</t>
  </si>
  <si>
    <t>Samsonite Global RM</t>
  </si>
  <si>
    <t>Banco Bice</t>
  </si>
  <si>
    <t>028</t>
  </si>
  <si>
    <t>Empleado responsable</t>
  </si>
  <si>
    <t>Asia Intercompany Schema</t>
  </si>
  <si>
    <t>Z4</t>
  </si>
  <si>
    <t>Delivered on Destination</t>
  </si>
  <si>
    <t>DAP</t>
  </si>
  <si>
    <t>Florines antillanos</t>
  </si>
  <si>
    <t>ANG</t>
  </si>
  <si>
    <t>Trat.post.entr.pagos</t>
  </si>
  <si>
    <t>It is used combined in order</t>
  </si>
  <si>
    <t>Neto a 15 días</t>
  </si>
  <si>
    <t>N15</t>
  </si>
  <si>
    <t>Inter-company Customers</t>
  </si>
  <si>
    <t>I7</t>
  </si>
  <si>
    <t>Doc.currency amount</t>
  </si>
  <si>
    <t>C.I. Jujuy</t>
  </si>
  <si>
    <t>Croata</t>
  </si>
  <si>
    <t>Anguilla</t>
  </si>
  <si>
    <t>Plants</t>
  </si>
  <si>
    <t>India MRO</t>
  </si>
  <si>
    <t>CorpBanca, Banco Condell</t>
  </si>
  <si>
    <t>027</t>
  </si>
  <si>
    <t>Proveedor mercancías</t>
  </si>
  <si>
    <t>3-Day</t>
  </si>
  <si>
    <t>3D</t>
  </si>
  <si>
    <t>Services Vendors</t>
  </si>
  <si>
    <t>Z3</t>
  </si>
  <si>
    <t>Entrega en frontera</t>
  </si>
  <si>
    <t>DAF</t>
  </si>
  <si>
    <t>Dram armenio</t>
  </si>
  <si>
    <t>AMD</t>
  </si>
  <si>
    <t>Neto a 14 días</t>
  </si>
  <si>
    <t>N14</t>
  </si>
  <si>
    <t>Employee/Sales Rep Customers</t>
  </si>
  <si>
    <t>I6</t>
  </si>
  <si>
    <t>Loc.currency amount</t>
  </si>
  <si>
    <t>C.I. Entre Ríos</t>
  </si>
  <si>
    <t>Esloveno</t>
  </si>
  <si>
    <t>Angola</t>
  </si>
  <si>
    <t>Ordering address</t>
  </si>
  <si>
    <t>Asia RHQ MRO</t>
  </si>
  <si>
    <t>Banco de Credito e Inversiones, TBanc, Banco Nova</t>
  </si>
  <si>
    <t>016</t>
  </si>
  <si>
    <t>Dirección contrato</t>
  </si>
  <si>
    <t>2-Day</t>
  </si>
  <si>
    <t>2D</t>
  </si>
  <si>
    <t>Envío postal</t>
  </si>
  <si>
    <t>Speck STO</t>
  </si>
  <si>
    <t>Z2</t>
  </si>
  <si>
    <t>Porte pagado</t>
  </si>
  <si>
    <t>CPT</t>
  </si>
  <si>
    <t>Lek albano</t>
  </si>
  <si>
    <t>ALL</t>
  </si>
  <si>
    <t>M3</t>
  </si>
  <si>
    <t>Q2</t>
  </si>
  <si>
    <t>Neto a 120 días</t>
  </si>
  <si>
    <t>N120</t>
  </si>
  <si>
    <t>Foreign Customers</t>
  </si>
  <si>
    <t>I5</t>
  </si>
  <si>
    <t>Branch account</t>
  </si>
  <si>
    <t>C.I. Corrientes</t>
  </si>
  <si>
    <t>Rumano</t>
  </si>
  <si>
    <t>Andorra</t>
  </si>
  <si>
    <t>AD</t>
  </si>
  <si>
    <t>Forwarding agent</t>
  </si>
  <si>
    <t>Asia MRO</t>
  </si>
  <si>
    <t>Banco Scotiabank</t>
  </si>
  <si>
    <t>014</t>
  </si>
  <si>
    <t>Emisor de factura</t>
  </si>
  <si>
    <t>EF</t>
  </si>
  <si>
    <t>2nd Business Day</t>
  </si>
  <si>
    <t>Por vía aérea</t>
  </si>
  <si>
    <t>AFS Intercompany Schema</t>
  </si>
  <si>
    <t>Collect Freight</t>
  </si>
  <si>
    <t>Afgani</t>
  </si>
  <si>
    <t>AFN</t>
  </si>
  <si>
    <t>Bloqueado el pago</t>
  </si>
  <si>
    <t>Neto a 105 días</t>
  </si>
  <si>
    <t>N105</t>
  </si>
  <si>
    <t>Collections - Customers</t>
  </si>
  <si>
    <t>I4</t>
  </si>
  <si>
    <t>Document date</t>
  </si>
  <si>
    <t>C.I. Córdoba</t>
  </si>
  <si>
    <t>Coreano</t>
  </si>
  <si>
    <t>Amer.Virgin Is.</t>
  </si>
  <si>
    <t>Invoicing Party</t>
  </si>
  <si>
    <t>Europe MRO</t>
  </si>
  <si>
    <t>Banco de Estado</t>
  </si>
  <si>
    <t>012</t>
  </si>
  <si>
    <t>Proveedor</t>
  </si>
  <si>
    <t>Collection by cust.</t>
  </si>
  <si>
    <t>Tráfico carretera</t>
  </si>
  <si>
    <t>Speck Vendor Freight&amp;Duty mndt</t>
  </si>
  <si>
    <t>J3</t>
  </si>
  <si>
    <t>Porte pagado y seguro</t>
  </si>
  <si>
    <t>CIP</t>
  </si>
  <si>
    <t>Afgani (ant.)</t>
  </si>
  <si>
    <t>AFA</t>
  </si>
  <si>
    <t>Retención de IVA</t>
  </si>
  <si>
    <t>Q3</t>
  </si>
  <si>
    <t>+</t>
  </si>
  <si>
    <t>Transferencia Banamex</t>
  </si>
  <si>
    <t>Neto a 10 días</t>
  </si>
  <si>
    <t>N10</t>
  </si>
  <si>
    <t>High Risk Customers</t>
  </si>
  <si>
    <t>I3</t>
  </si>
  <si>
    <t>Doc.no., fiscal year</t>
  </si>
  <si>
    <t>C.I. Catamarca</t>
  </si>
  <si>
    <t>Tailandés</t>
  </si>
  <si>
    <t>Algeria</t>
  </si>
  <si>
    <t>Alternative payee</t>
  </si>
  <si>
    <t>85-Otros</t>
  </si>
  <si>
    <t>Latin America MRO</t>
  </si>
  <si>
    <t>Banco Internacional</t>
  </si>
  <si>
    <t>009</t>
  </si>
  <si>
    <t>Dirección de pedido</t>
  </si>
  <si>
    <t>DP</t>
  </si>
  <si>
    <t>By fork-lift truck</t>
  </si>
  <si>
    <t>Por vía férrea</t>
  </si>
  <si>
    <t>FG Vendor Freight&amp;Duty mndrty</t>
  </si>
  <si>
    <t>J2</t>
  </si>
  <si>
    <t>Costes, seguro y flete</t>
  </si>
  <si>
    <t>CIF</t>
  </si>
  <si>
    <t>Dirham Emiratos Árabes Unidos</t>
  </si>
  <si>
    <t>AED</t>
  </si>
  <si>
    <t>Q1</t>
  </si>
  <si>
    <t>Impuesto adicional p.facturas extranj.</t>
  </si>
  <si>
    <t>Omitir cuenta</t>
  </si>
  <si>
    <t>*</t>
  </si>
  <si>
    <t>Transferencia Bancomer</t>
  </si>
  <si>
    <t>Pago Inmedíato - sin fecha por defecto</t>
  </si>
  <si>
    <t>N0N</t>
  </si>
  <si>
    <t>Medium Risk Customers</t>
  </si>
  <si>
    <t>I2</t>
  </si>
  <si>
    <t>Posting date</t>
  </si>
  <si>
    <t>C.I. Buenos Aires</t>
  </si>
  <si>
    <t>Chino</t>
  </si>
  <si>
    <t>Albania</t>
  </si>
  <si>
    <t>Goods supplier</t>
  </si>
  <si>
    <t>06-Property Leasing</t>
  </si>
  <si>
    <t>US &amp; CA Retail</t>
  </si>
  <si>
    <t>Banco de Chile, Edwards, Citi, Atlas y CrediChile</t>
  </si>
  <si>
    <t>001</t>
  </si>
  <si>
    <t>Accesorios de venta</t>
  </si>
  <si>
    <t>By mail</t>
  </si>
  <si>
    <t>Transporte marítimo</t>
  </si>
  <si>
    <t>nothing mandatory</t>
  </si>
  <si>
    <t>J1</t>
  </si>
  <si>
    <t>Costes y flete</t>
  </si>
  <si>
    <t>CFR</t>
  </si>
  <si>
    <t>Peseta andorrana</t>
  </si>
  <si>
    <t>ADP</t>
  </si>
  <si>
    <t>Retención impuestos estándar</t>
  </si>
  <si>
    <t>Autorizado el pago</t>
  </si>
  <si>
    <t xml:space="preserve">Cheque </t>
  </si>
  <si>
    <t>Pago Inmedíato</t>
  </si>
  <si>
    <t>N0</t>
  </si>
  <si>
    <t>Low Risk Customers</t>
  </si>
  <si>
    <t>I1</t>
  </si>
  <si>
    <t>Allocation number</t>
  </si>
  <si>
    <t>C.I. Policía Federal</t>
  </si>
  <si>
    <t>Serbio</t>
  </si>
  <si>
    <t>Afghanistan</t>
  </si>
  <si>
    <t>AF</t>
  </si>
  <si>
    <t>Vendor</t>
  </si>
  <si>
    <t>03-Servicios</t>
  </si>
  <si>
    <t>USA and Canada MRO</t>
  </si>
  <si>
    <t>Description</t>
  </si>
  <si>
    <t>Value</t>
  </si>
  <si>
    <t>Country</t>
  </si>
  <si>
    <r>
      <t xml:space="preserve">Apply for </t>
    </r>
    <r>
      <rPr>
        <b/>
        <sz val="11"/>
        <color theme="1"/>
        <rFont val="Calibri"/>
        <family val="2"/>
        <scheme val="minor"/>
      </rPr>
      <t>BANKS</t>
    </r>
  </si>
  <si>
    <t>Uppercase or Leading Cero if apply.</t>
  </si>
  <si>
    <t>Uppercase.</t>
  </si>
  <si>
    <t>CHAR</t>
  </si>
  <si>
    <t>Consider Leading Cero</t>
  </si>
  <si>
    <t xml:space="preserve">Uppercase. </t>
  </si>
  <si>
    <t>Consider leading Cero. Uppercase.</t>
  </si>
  <si>
    <t>Alfanumeric</t>
  </si>
  <si>
    <t>Clave Banco</t>
  </si>
  <si>
    <t>Función de interlocutor</t>
  </si>
  <si>
    <t>PARVW</t>
  </si>
  <si>
    <t>Incoterms parte 1</t>
  </si>
  <si>
    <t>Grupo de tesorería</t>
  </si>
  <si>
    <t>Tipo de número de identificación fiscal</t>
  </si>
  <si>
    <t>Language Keys</t>
  </si>
  <si>
    <t>Region / Country</t>
  </si>
  <si>
    <t>Country key</t>
  </si>
  <si>
    <t>Organización de compras</t>
  </si>
  <si>
    <t>VIGILANCIA</t>
  </si>
  <si>
    <t>Servicios de Taxi, comida</t>
  </si>
  <si>
    <t>VIATICOS LOCALES</t>
  </si>
  <si>
    <t>Uniformes de tiendas, CEDIS</t>
  </si>
  <si>
    <t>UNIFORMES PERSONAL</t>
  </si>
  <si>
    <t>TERCEROS AGENTE AD.</t>
  </si>
  <si>
    <t>Celular y fija</t>
  </si>
  <si>
    <t>TELEFONIA FIJA</t>
  </si>
  <si>
    <t>Pago de renta de celulares</t>
  </si>
  <si>
    <t>TELEFONIA (MOVIL)</t>
  </si>
  <si>
    <t>SERVICIO DE GAS</t>
  </si>
  <si>
    <t>Capacitación, servicios legales</t>
  </si>
  <si>
    <t>SERV. PROFESIONALES</t>
  </si>
  <si>
    <t>SERV. MARKETING</t>
  </si>
  <si>
    <t>Factoraje</t>
  </si>
  <si>
    <t>SERV. FINANCIEROS</t>
  </si>
  <si>
    <t>Pago de comedor</t>
  </si>
  <si>
    <t>SERV. COMEDOR</t>
  </si>
  <si>
    <t>Proveedor personal externo</t>
  </si>
  <si>
    <t>SERV OUTSOURCING</t>
  </si>
  <si>
    <t>SEGUROS Y FIANZAS</t>
  </si>
  <si>
    <t>Extintores, botiquin, supervisión de cumplimiento seg.</t>
  </si>
  <si>
    <t>SEGURIDAD E HIGIENE</t>
  </si>
  <si>
    <t>Renta de transporte de personal</t>
  </si>
  <si>
    <t>RENTA TRANSPORTE P.</t>
  </si>
  <si>
    <t>RENTA TIENDAS</t>
  </si>
  <si>
    <t>RENTA TARIMAS</t>
  </si>
  <si>
    <t>RENTA STANDS</t>
  </si>
  <si>
    <t>RENTA OFICINA</t>
  </si>
  <si>
    <t>RENTA MAQUINARIA OP.</t>
  </si>
  <si>
    <t>RENTA EQ. OFICINA</t>
  </si>
  <si>
    <t>RENTA AUTOMOVIL EMP.</t>
  </si>
  <si>
    <t>Estudio socieconómico, contacto y selección</t>
  </si>
  <si>
    <t>RECLUTAMIENTO</t>
  </si>
  <si>
    <t>PROYECTOS IT</t>
  </si>
  <si>
    <t>PAPELERIA</t>
  </si>
  <si>
    <t>Taxi sin factura, comida.</t>
  </si>
  <si>
    <t>NO DEDUCIBLES</t>
  </si>
  <si>
    <t>MTTO. EQ. IT</t>
  </si>
  <si>
    <t>Mantenimiento, fumigaciones</t>
  </si>
  <si>
    <t>MTTO TIENDAS</t>
  </si>
  <si>
    <t>Montacargas</t>
  </si>
  <si>
    <t>MTTO EQUIPO OP.</t>
  </si>
  <si>
    <t>Servicios de automovil, compostura de desperfectos</t>
  </si>
  <si>
    <t>MTTO AUTOMOVIL</t>
  </si>
  <si>
    <t>Mesas</t>
  </si>
  <si>
    <t>MOB Y EQ DE OFICINA</t>
  </si>
  <si>
    <t>MER. EN TRANSITO</t>
  </si>
  <si>
    <t>MENSAJERIA</t>
  </si>
  <si>
    <t>LIMPIEZA</t>
  </si>
  <si>
    <t>INSPECCIONES</t>
  </si>
  <si>
    <t>IMPUESTOS</t>
  </si>
  <si>
    <t>Comidas, hoteles, boletos de avión o camión</t>
  </si>
  <si>
    <t>GASTOS DE VIAJE</t>
  </si>
  <si>
    <t>FLETES</t>
  </si>
  <si>
    <t>Fiesta de fina de año y dinámicas mensuales (pastel)</t>
  </si>
  <si>
    <t>EVENTOS INTEGRACION</t>
  </si>
  <si>
    <t>EQ. COMUNICACIONES</t>
  </si>
  <si>
    <t>EQ. COMPUTO</t>
  </si>
  <si>
    <t>ENSERES MENORES</t>
  </si>
  <si>
    <t>CFE</t>
  </si>
  <si>
    <t>ENERGIA ELECTRICA</t>
  </si>
  <si>
    <t>DERECHOS Y SERVICIOS</t>
  </si>
  <si>
    <t>Landlord o tenant</t>
  </si>
  <si>
    <t>DER. ARREND. TIENDAS</t>
  </si>
  <si>
    <t>DEPOSITOS GARANTIA</t>
  </si>
  <si>
    <t>Suscripciones, membresías, anualidades o pago de herramientas web</t>
  </si>
  <si>
    <t>CUOTAS Y MEMBRESIAS</t>
  </si>
  <si>
    <t>Convención de ventas (por ejemplo)</t>
  </si>
  <si>
    <t>CONVENCIONES</t>
  </si>
  <si>
    <t>Despensa, café, agua, galletas, fruta.</t>
  </si>
  <si>
    <t>CONSUMIBLES</t>
  </si>
  <si>
    <t>Proveedores con los que se compensa CxP y CxC</t>
  </si>
  <si>
    <t>COMPENSACIÓN</t>
  </si>
  <si>
    <t>CAPACITACIÓN VENTAS</t>
  </si>
  <si>
    <t>CAPACITACIÓN EMPL.</t>
  </si>
  <si>
    <t>ART. PROMOCIONALES</t>
  </si>
  <si>
    <t>ART. MARKETING</t>
  </si>
  <si>
    <t>Argo Almacenadora</t>
  </si>
  <si>
    <t>ALMACENAJE</t>
  </si>
  <si>
    <t>AGENTE ADUANAL</t>
  </si>
  <si>
    <t>ACC. COMPUTO</t>
  </si>
  <si>
    <t>Detalles</t>
  </si>
  <si>
    <t>CLASIFICACIÓN PROVEEDOR</t>
  </si>
  <si>
    <t>N/A</t>
  </si>
  <si>
    <t>NO APLICA</t>
  </si>
  <si>
    <t>RBG910830EM6</t>
  </si>
  <si>
    <t>RB GROUP INTERNACIONAL SC</t>
  </si>
  <si>
    <t>DAP020207B39</t>
  </si>
  <si>
    <t xml:space="preserve">DOCUMENTADORES ADUANALES DEL PACIFICO SC </t>
  </si>
  <si>
    <t>DAC071106784</t>
  </si>
  <si>
    <t>DOCUMENTADORES ADUANALES DEL CENTRO SC</t>
  </si>
  <si>
    <t>DAA9005286EA</t>
  </si>
  <si>
    <t>DESPACHOS ADUANALES ALCANTARA SA DE CV</t>
  </si>
  <si>
    <t>RFC</t>
  </si>
  <si>
    <t>ZACATECAS</t>
  </si>
  <si>
    <t>YUCATÁN</t>
  </si>
  <si>
    <t>VERACRUZ</t>
  </si>
  <si>
    <t>TAMAULIPAS</t>
  </si>
  <si>
    <t>TLAXCALA</t>
  </si>
  <si>
    <t>TABASCO</t>
  </si>
  <si>
    <t>SONORA</t>
  </si>
  <si>
    <t>SAN LUIS POTOSÍ</t>
  </si>
  <si>
    <t>SINALOA</t>
  </si>
  <si>
    <t>QUERÉTARO</t>
  </si>
  <si>
    <t>QUINTANA ROO</t>
  </si>
  <si>
    <t>PUEBLA</t>
  </si>
  <si>
    <t>OAXACA</t>
  </si>
  <si>
    <t>NUEVO LÉON</t>
  </si>
  <si>
    <t>NAYARIT</t>
  </si>
  <si>
    <t>MORELOS</t>
  </si>
  <si>
    <t>ESTADO DE MÉXICO</t>
  </si>
  <si>
    <t>MICHOACÁN</t>
  </si>
  <si>
    <t>JALISCO</t>
  </si>
  <si>
    <t>HIDALGO</t>
  </si>
  <si>
    <t>GUANAJUATO</t>
  </si>
  <si>
    <t>GUERRERO</t>
  </si>
  <si>
    <t>DURANGO</t>
  </si>
  <si>
    <t>CIUDAD DE MEXICO</t>
  </si>
  <si>
    <t>COLIMA</t>
  </si>
  <si>
    <t>COAHUILA</t>
  </si>
  <si>
    <t>CAMPECHE</t>
  </si>
  <si>
    <t>CHIAPAS</t>
  </si>
  <si>
    <t>CHIHUAHUA</t>
  </si>
  <si>
    <t>BAJA CALIFORNIA S</t>
  </si>
  <si>
    <t>BAJA CALIFORNIA</t>
  </si>
  <si>
    <t>AGUASCALIENTES</t>
  </si>
  <si>
    <t>TIPO DE NEGOCIO</t>
  </si>
  <si>
    <t>4% - FLETES</t>
  </si>
  <si>
    <t>2/3 - RENTA PERSONAS FÍSICAS</t>
  </si>
  <si>
    <t>2/3 - HONORARIOS PERSONAS FÍSICAS</t>
  </si>
  <si>
    <t>RETENCIÓN IVA</t>
  </si>
  <si>
    <t>ART 116 - LISR</t>
  </si>
  <si>
    <t>10% - RENTA PERSONAS FÍSICAS</t>
  </si>
  <si>
    <t>ART 106 - LISR</t>
  </si>
  <si>
    <t>10% - HONORARIOS PERSONAS FÍSICAS</t>
  </si>
  <si>
    <t>RETENCIÓN ISR</t>
  </si>
  <si>
    <t>FINANCIERO</t>
  </si>
  <si>
    <t>LOGISTICO</t>
  </si>
  <si>
    <t>Pago Inmediato - sin fecha por defecto</t>
  </si>
  <si>
    <t>MORAL</t>
  </si>
  <si>
    <t>Pago Inmediato</t>
  </si>
  <si>
    <t>FISICA</t>
  </si>
  <si>
    <t>CONDICIONES</t>
  </si>
  <si>
    <t>CONDICIONES DE PAGO</t>
  </si>
  <si>
    <t xml:space="preserve">SERVICIO A </t>
  </si>
  <si>
    <t>TIPO DE PERSONA</t>
  </si>
  <si>
    <t>NÚMERO DE PROVEEDOR</t>
  </si>
  <si>
    <t>FECHA DE ALTA</t>
  </si>
  <si>
    <t>CLASIFICACIÓN</t>
  </si>
  <si>
    <t>GRUPO DE TESORERÍA</t>
  </si>
  <si>
    <t>TIPO PROVEEDOR</t>
  </si>
  <si>
    <t>CONFIGURACIÓN SAP</t>
  </si>
  <si>
    <t>RETENCIONES</t>
  </si>
  <si>
    <t>Sección para uso exclusivo de Samsonite México, S.A. De C.V.</t>
  </si>
  <si>
    <t>Estado de Cuenta Bancario</t>
  </si>
  <si>
    <t>Opinión de Cumplimiento de Obligaciones.</t>
  </si>
  <si>
    <t>Constancia de Situación Fiscal</t>
  </si>
  <si>
    <t>Cedula de Identificación Fiscal.</t>
  </si>
  <si>
    <t>Adjuntar:</t>
  </si>
  <si>
    <t xml:space="preserve"> CLAVE BANCO:</t>
  </si>
  <si>
    <t>CLABE Interbancaria (18 Dígitos)</t>
  </si>
  <si>
    <t xml:space="preserve"> LOCALIDAD:</t>
  </si>
  <si>
    <t>ENTIDAD (*):</t>
  </si>
  <si>
    <t xml:space="preserve"> NUMERO(*):</t>
  </si>
  <si>
    <t>NOMBRE DE LA SUCURSAL:</t>
  </si>
  <si>
    <t xml:space="preserve"> NO. DE PLAZA:</t>
  </si>
  <si>
    <t>NOMBRE DEL BANCO:</t>
  </si>
  <si>
    <t>DATOS BANCARIOS:</t>
  </si>
  <si>
    <t>Equipaje en Movimiento</t>
  </si>
  <si>
    <t>Samsonite Importaciones</t>
  </si>
  <si>
    <t>Samsonite Latinoamerica</t>
  </si>
  <si>
    <t>Samsonite México</t>
  </si>
  <si>
    <t>EMPRESAS CON LAS QUE OPERARÁ</t>
  </si>
  <si>
    <t>CONDICIONES DE ENTREGA:</t>
  </si>
  <si>
    <t>DESCUENTOS FINANCIEROS:</t>
  </si>
  <si>
    <t>CONDICIONES DE PAGO:</t>
  </si>
  <si>
    <t>ARTÍCULOS Y SERVICIOS</t>
  </si>
  <si>
    <t>LINEAS DE COMPRA:</t>
  </si>
  <si>
    <t>PRINCIPALES CLIENTES:</t>
  </si>
  <si>
    <t>GIRO DE LA EMPRESA:</t>
  </si>
  <si>
    <t>ACTIVIDAD COMERCIAL:</t>
  </si>
  <si>
    <t>CODIGO POSTAL</t>
  </si>
  <si>
    <t>PAÍS</t>
  </si>
  <si>
    <t>MUNICIPIO / DELEGACIÓN</t>
  </si>
  <si>
    <t>COLONIA</t>
  </si>
  <si>
    <t>CALLE Y NÚMERO</t>
  </si>
  <si>
    <t>DIRECCION:</t>
  </si>
  <si>
    <t>EMAIL</t>
  </si>
  <si>
    <t>NO. DE FAX</t>
  </si>
  <si>
    <t>NO. DE TELEFONO</t>
  </si>
  <si>
    <t>Atención de la Persona:</t>
  </si>
  <si>
    <t xml:space="preserve">                     Teléfono</t>
  </si>
  <si>
    <t>Lada</t>
  </si>
  <si>
    <t>DATOS DE CONTACTO</t>
  </si>
  <si>
    <t>NOMBRE COMERCIAL</t>
  </si>
  <si>
    <t>R.F.C. CON HOMOCLAVE</t>
  </si>
  <si>
    <t>NOMBRE FISCAL:</t>
  </si>
  <si>
    <t>INFORMACION GENERAL DEL PROVEEDOR</t>
  </si>
  <si>
    <t>Fecha:</t>
  </si>
  <si>
    <t>Solicitud Alta de Proveedores Nacionales</t>
  </si>
  <si>
    <t xml:space="preserve"> </t>
  </si>
  <si>
    <t>EPSA PROTECCION AMBIENTAL,</t>
  </si>
  <si>
    <t>epsa_tania@yahoo.com.mx</t>
  </si>
  <si>
    <t>ventas.t@epsaambiental.com.mx</t>
  </si>
  <si>
    <t>FEES CORPORATE TAX (ISR) (10%).</t>
  </si>
  <si>
    <t>LEASE CORPORATE TAX (ISR) (10%).</t>
  </si>
  <si>
    <t>FOREIGN TAX (ISR) (10%)</t>
  </si>
  <si>
    <t>M4</t>
  </si>
  <si>
    <t>FOREIGN TAX (ISR) (15%)</t>
  </si>
  <si>
    <t>M5</t>
  </si>
  <si>
    <t>(EMO)LEASE CORPORATE TAX (ISR) (10%).</t>
  </si>
  <si>
    <t>FEES VAT (2/3).</t>
  </si>
  <si>
    <t>LEASE VAT (2/3).</t>
  </si>
  <si>
    <t>FREIGHT VAT (4%).</t>
  </si>
  <si>
    <t>Retención IVA 6%</t>
  </si>
  <si>
    <t>RY</t>
  </si>
  <si>
    <t>RETENCION IVA CLIENTE 6%</t>
  </si>
  <si>
    <t>Información para la Declaración de Vínculos del Proveedor. Esta declaración debe ser realizada por un Representante del Proveedor con facultades para declarar vínculos entre el proveedor y Samsonite.</t>
  </si>
  <si>
    <t>Los datos necesarios son los siguientes</t>
  </si>
  <si>
    <t>Nombre del Representante:</t>
  </si>
  <si>
    <t>Cargo de la Empresa que Representa:</t>
  </si>
  <si>
    <t>Número de Teléfono de Contacto del Representante:</t>
  </si>
  <si>
    <t>Número de Identificación Fiscal del Representante:</t>
  </si>
  <si>
    <t>Correo electrónico del Representante:</t>
  </si>
  <si>
    <t>El representante del proveedor recibirá un correo similar a este, para que se comparta con el proveedor y no lo ignore. Se recomienda avisarle y pedir que revise su carpeta de SPAM en caso de que no lo encuentre.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</si>
</sst>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i/>
      <sz val="2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name val="Bookman Old Style"/>
      <family val="1"/>
    </font>
    <font>
      <sz val="8"/>
      <name val="Copperplate Gothic Light"/>
      <family val="2"/>
    </font>
    <font>
      <sz val="9"/>
      <name val="Courier New"/>
      <family val="3"/>
    </font>
    <font>
      <b/>
      <sz val="9"/>
      <name val="Copperplate Gothic Light"/>
      <family val="2"/>
    </font>
    <font>
      <sz val="10"/>
      <color rgb="FF000000"/>
      <name val="Bookman Old Style"/>
      <family val="1"/>
    </font>
    <font>
      <b/>
      <sz val="9"/>
      <color rgb="FF000000"/>
      <name val="Bookman Old Style"/>
      <family val="1"/>
    </font>
    <font>
      <sz val="8"/>
      <name val="Bookman Old Style"/>
      <family val="1"/>
    </font>
    <font>
      <sz val="10"/>
      <name val="Copperplate Gothic Bold"/>
      <family val="2"/>
    </font>
    <font>
      <b/>
      <sz val="10"/>
      <name val="Bookman Old Style"/>
      <family val="1"/>
    </font>
    <font>
      <sz val="9"/>
      <name val="Copperplate Gothic Light"/>
      <family val="2"/>
    </font>
    <font>
      <b/>
      <sz val="11"/>
      <name val="Arial"/>
      <family val="2"/>
    </font>
    <font>
      <b/>
      <sz val="11"/>
      <name val="Copperplate Gothic Light"/>
      <family val="2"/>
    </font>
    <font>
      <b/>
      <sz val="8"/>
      <name val="Copperplate Gothic Light"/>
      <family val="2"/>
    </font>
    <font>
      <sz val="10"/>
      <name val="Courier New"/>
      <family val="3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Bookman Old Style"/>
      <family val="1"/>
    </font>
    <font>
      <b/>
      <sz val="8"/>
      <name val="Bookman Old Style"/>
      <family val="1"/>
    </font>
    <font>
      <b/>
      <sz val="10"/>
      <name val="Courier New"/>
      <family val="3"/>
    </font>
    <font>
      <sz val="9"/>
      <name val="Bookman Old Style"/>
      <family val="1"/>
    </font>
    <font>
      <sz val="10"/>
      <name val="Bookman Old Style"/>
      <family val="1"/>
    </font>
    <font>
      <b/>
      <sz val="12"/>
      <name val="Bookman Old Style"/>
      <family val="1"/>
    </font>
    <font>
      <sz val="10"/>
      <name val="Copperplate Gothic Light"/>
      <family val="2"/>
    </font>
    <font>
      <b/>
      <sz val="18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0C0C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0C0C0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8">
    <xf numFmtId="0" fontId="0" fillId="0" borderId="0" xfId="0"/>
    <xf numFmtId="0" fontId="1" fillId="0" borderId="0" xfId="2"/>
    <xf numFmtId="0" fontId="1" fillId="0" borderId="1" xfId="2" applyBorder="1"/>
    <xf numFmtId="0" fontId="1" fillId="2" borderId="1" xfId="2" applyFill="1" applyBorder="1"/>
    <xf numFmtId="0" fontId="1" fillId="2" borderId="0" xfId="2" applyFill="1"/>
    <xf numFmtId="0" fontId="1" fillId="3" borderId="1" xfId="2" applyFill="1" applyBorder="1"/>
    <xf numFmtId="0" fontId="1" fillId="0" borderId="1" xfId="2" applyBorder="1" applyAlignment="1">
      <alignment horizontal="left"/>
    </xf>
    <xf numFmtId="0" fontId="1" fillId="0" borderId="0" xfId="2" applyAlignment="1">
      <alignment wrapText="1"/>
    </xf>
    <xf numFmtId="0" fontId="1" fillId="3" borderId="1" xfId="2" applyFill="1" applyBorder="1" applyAlignment="1">
      <alignment horizontal="center" vertical="center" wrapText="1"/>
    </xf>
    <xf numFmtId="0" fontId="1" fillId="4" borderId="1" xfId="2" applyFill="1" applyBorder="1" applyAlignment="1">
      <alignment horizontal="center" vertical="center" wrapText="1"/>
    </xf>
    <xf numFmtId="0" fontId="1" fillId="5" borderId="1" xfId="2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1" fillId="5" borderId="1" xfId="2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top" wrapText="1"/>
    </xf>
    <xf numFmtId="0" fontId="12" fillId="6" borderId="1" xfId="2" applyFont="1" applyFill="1" applyBorder="1" applyAlignment="1">
      <alignment horizontal="left" vertical="top" wrapText="1"/>
    </xf>
    <xf numFmtId="0" fontId="1" fillId="7" borderId="0" xfId="2" applyFill="1"/>
    <xf numFmtId="0" fontId="6" fillId="7" borderId="1" xfId="2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left" vertical="center" wrapText="1"/>
    </xf>
    <xf numFmtId="0" fontId="6" fillId="8" borderId="1" xfId="2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left" vertical="center"/>
    </xf>
    <xf numFmtId="0" fontId="5" fillId="0" borderId="5" xfId="2" applyFont="1" applyBorder="1" applyAlignment="1">
      <alignment horizontal="center" vertical="center"/>
    </xf>
    <xf numFmtId="0" fontId="9" fillId="5" borderId="5" xfId="2" applyFont="1" applyFill="1" applyBorder="1" applyAlignment="1">
      <alignment horizontal="center" vertical="center"/>
    </xf>
    <xf numFmtId="0" fontId="5" fillId="0" borderId="5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14" fillId="9" borderId="7" xfId="2" applyFont="1" applyFill="1" applyBorder="1" applyAlignment="1">
      <alignment horizontal="center" vertical="center" wrapText="1"/>
    </xf>
    <xf numFmtId="0" fontId="1" fillId="2" borderId="0" xfId="2" applyFill="1" applyAlignment="1">
      <alignment vertical="center" wrapText="1"/>
    </xf>
    <xf numFmtId="0" fontId="1" fillId="5" borderId="1" xfId="2" applyFill="1" applyBorder="1" applyAlignment="1">
      <alignment horizontal="left" vertical="top" wrapText="1"/>
    </xf>
    <xf numFmtId="0" fontId="1" fillId="4" borderId="1" xfId="2" applyFill="1" applyBorder="1" applyAlignment="1">
      <alignment horizontal="left" vertical="top" wrapText="1"/>
    </xf>
    <xf numFmtId="0" fontId="6" fillId="7" borderId="1" xfId="2" applyFont="1" applyFill="1" applyBorder="1" applyAlignment="1">
      <alignment horizontal="center" vertical="center"/>
    </xf>
    <xf numFmtId="0" fontId="4" fillId="0" borderId="1" xfId="2" applyFont="1" applyBorder="1"/>
    <xf numFmtId="0" fontId="1" fillId="0" borderId="0" xfId="2" applyAlignment="1">
      <alignment horizontal="center"/>
    </xf>
    <xf numFmtId="0" fontId="1" fillId="2" borderId="0" xfId="2" applyFill="1" applyAlignment="1">
      <alignment horizontal="center" vertical="center"/>
    </xf>
    <xf numFmtId="164" fontId="1" fillId="0" borderId="1" xfId="2" applyNumberFormat="1" applyBorder="1" applyAlignment="1">
      <alignment horizontal="center"/>
    </xf>
    <xf numFmtId="0" fontId="1" fillId="6" borderId="1" xfId="2" applyFill="1" applyBorder="1" applyAlignment="1">
      <alignment horizontal="center"/>
    </xf>
    <xf numFmtId="0" fontId="1" fillId="0" borderId="1" xfId="2" applyBorder="1" applyAlignment="1">
      <alignment horizontal="center"/>
    </xf>
    <xf numFmtId="165" fontId="1" fillId="0" borderId="1" xfId="2" applyNumberFormat="1" applyBorder="1" applyAlignment="1">
      <alignment horizontal="center"/>
    </xf>
    <xf numFmtId="0" fontId="1" fillId="2" borderId="0" xfId="2" applyFill="1" applyAlignment="1">
      <alignment horizontal="right"/>
    </xf>
    <xf numFmtId="0" fontId="1" fillId="0" borderId="0" xfId="2" applyAlignment="1">
      <alignment horizontal="right"/>
    </xf>
    <xf numFmtId="0" fontId="1" fillId="2" borderId="1" xfId="2" applyFill="1" applyBorder="1" applyAlignment="1">
      <alignment horizontal="center"/>
    </xf>
    <xf numFmtId="0" fontId="17" fillId="11" borderId="1" xfId="2" applyFont="1" applyFill="1" applyBorder="1"/>
    <xf numFmtId="0" fontId="17" fillId="11" borderId="1" xfId="2" applyFont="1" applyFill="1" applyBorder="1" applyAlignment="1">
      <alignment horizontal="center"/>
    </xf>
    <xf numFmtId="166" fontId="1" fillId="2" borderId="1" xfId="2" applyNumberFormat="1" applyFill="1" applyBorder="1" applyAlignment="1">
      <alignment horizontal="center"/>
    </xf>
    <xf numFmtId="166" fontId="14" fillId="11" borderId="1" xfId="2" applyNumberFormat="1" applyFont="1" applyFill="1" applyBorder="1" applyAlignment="1">
      <alignment horizontal="left"/>
    </xf>
    <xf numFmtId="166" fontId="14" fillId="11" borderId="1" xfId="2" applyNumberFormat="1" applyFont="1" applyFill="1" applyBorder="1" applyAlignment="1">
      <alignment horizontal="center"/>
    </xf>
    <xf numFmtId="0" fontId="1" fillId="5" borderId="1" xfId="2" applyFill="1" applyBorder="1"/>
    <xf numFmtId="0" fontId="14" fillId="11" borderId="1" xfId="2" applyFont="1" applyFill="1" applyBorder="1"/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center"/>
    </xf>
    <xf numFmtId="0" fontId="1" fillId="0" borderId="5" xfId="2" applyBorder="1"/>
    <xf numFmtId="0" fontId="5" fillId="2" borderId="0" xfId="2" applyFont="1" applyFill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1" fillId="2" borderId="0" xfId="2" applyFill="1" applyAlignment="1">
      <alignment horizontal="center"/>
    </xf>
    <xf numFmtId="164" fontId="1" fillId="2" borderId="0" xfId="2" applyNumberFormat="1" applyFill="1" applyAlignment="1">
      <alignment horizontal="center"/>
    </xf>
    <xf numFmtId="164" fontId="1" fillId="2" borderId="1" xfId="2" applyNumberFormat="1" applyFill="1" applyBorder="1" applyAlignment="1">
      <alignment horizontal="center"/>
    </xf>
    <xf numFmtId="0" fontId="14" fillId="2" borderId="0" xfId="2" applyFont="1" applyFill="1" applyAlignment="1">
      <alignment horizontal="center" vertical="center"/>
    </xf>
    <xf numFmtId="0" fontId="14" fillId="11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1" fillId="5" borderId="0" xfId="2" applyFill="1"/>
    <xf numFmtId="164" fontId="1" fillId="0" borderId="1" xfId="2" quotePrefix="1" applyNumberFormat="1" applyBorder="1" applyAlignment="1">
      <alignment horizontal="center"/>
    </xf>
    <xf numFmtId="0" fontId="1" fillId="0" borderId="1" xfId="2" quotePrefix="1" applyBorder="1" applyAlignment="1">
      <alignment horizontal="center"/>
    </xf>
    <xf numFmtId="164" fontId="4" fillId="0" borderId="1" xfId="2" quotePrefix="1" applyNumberFormat="1" applyFont="1" applyBorder="1" applyAlignment="1">
      <alignment horizontal="center"/>
    </xf>
    <xf numFmtId="0" fontId="4" fillId="6" borderId="1" xfId="2" applyFont="1" applyFill="1" applyBorder="1" applyAlignment="1">
      <alignment horizontal="center" vertical="center"/>
    </xf>
    <xf numFmtId="164" fontId="1" fillId="2" borderId="0" xfId="2" quotePrefix="1" applyNumberFormat="1" applyFill="1" applyAlignment="1">
      <alignment horizontal="center"/>
    </xf>
    <xf numFmtId="164" fontId="1" fillId="2" borderId="1" xfId="2" quotePrefix="1" applyNumberFormat="1" applyFill="1" applyBorder="1" applyAlignment="1">
      <alignment horizontal="center"/>
    </xf>
    <xf numFmtId="165" fontId="1" fillId="0" borderId="1" xfId="2" quotePrefix="1" applyNumberFormat="1" applyBorder="1" applyAlignment="1">
      <alignment horizontal="center"/>
    </xf>
    <xf numFmtId="0" fontId="9" fillId="4" borderId="1" xfId="2" applyFont="1" applyFill="1" applyBorder="1" applyAlignment="1">
      <alignment horizontal="center"/>
    </xf>
    <xf numFmtId="0" fontId="9" fillId="12" borderId="1" xfId="2" applyFont="1" applyFill="1" applyBorder="1" applyAlignment="1">
      <alignment horizontal="center"/>
    </xf>
    <xf numFmtId="0" fontId="3" fillId="13" borderId="1" xfId="2" applyFont="1" applyFill="1" applyBorder="1" applyAlignment="1">
      <alignment horizontal="center"/>
    </xf>
    <xf numFmtId="0" fontId="6" fillId="8" borderId="1" xfId="2" applyFont="1" applyFill="1" applyBorder="1" applyAlignment="1">
      <alignment horizontal="center"/>
    </xf>
    <xf numFmtId="0" fontId="4" fillId="8" borderId="1" xfId="2" applyFon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0" fillId="2" borderId="0" xfId="0" applyFill="1"/>
    <xf numFmtId="0" fontId="18" fillId="2" borderId="10" xfId="0" applyFont="1" applyFill="1" applyBorder="1"/>
    <xf numFmtId="0" fontId="18" fillId="2" borderId="0" xfId="0" applyFont="1" applyFill="1"/>
    <xf numFmtId="0" fontId="18" fillId="2" borderId="11" xfId="0" applyFont="1" applyFill="1" applyBorder="1"/>
    <xf numFmtId="0" fontId="18" fillId="2" borderId="12" xfId="0" applyFont="1" applyFill="1" applyBorder="1"/>
    <xf numFmtId="0" fontId="5" fillId="4" borderId="13" xfId="2" applyFont="1" applyFill="1" applyBorder="1" applyAlignment="1">
      <alignment horizontal="center"/>
    </xf>
    <xf numFmtId="0" fontId="5" fillId="4" borderId="14" xfId="2" applyFont="1" applyFill="1" applyBorder="1" applyAlignment="1">
      <alignment horizontal="center"/>
    </xf>
    <xf numFmtId="0" fontId="1" fillId="2" borderId="15" xfId="2" applyFill="1" applyBorder="1" applyAlignment="1">
      <alignment horizontal="center"/>
    </xf>
    <xf numFmtId="0" fontId="1" fillId="2" borderId="16" xfId="2" applyFill="1" applyBorder="1"/>
    <xf numFmtId="0" fontId="1" fillId="2" borderId="17" xfId="2" applyFill="1" applyBorder="1" applyAlignment="1">
      <alignment horizontal="center"/>
    </xf>
    <xf numFmtId="0" fontId="1" fillId="2" borderId="18" xfId="2" applyFill="1" applyBorder="1"/>
    <xf numFmtId="0" fontId="5" fillId="4" borderId="19" xfId="2" applyFont="1" applyFill="1" applyBorder="1" applyAlignment="1">
      <alignment horizontal="center"/>
    </xf>
    <xf numFmtId="0" fontId="5" fillId="4" borderId="20" xfId="2" applyFont="1" applyFill="1" applyBorder="1" applyAlignment="1">
      <alignment horizontal="center"/>
    </xf>
    <xf numFmtId="164" fontId="4" fillId="0" borderId="1" xfId="0" quotePrefix="1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164" fontId="0" fillId="2" borderId="1" xfId="0" quotePrefix="1" applyNumberFormat="1" applyFill="1" applyBorder="1" applyAlignment="1">
      <alignment horizontal="center"/>
    </xf>
    <xf numFmtId="164" fontId="0" fillId="2" borderId="1" xfId="0" quotePrefix="1" applyNumberForma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8" fillId="2" borderId="1" xfId="0" applyFont="1" applyFill="1" applyBorder="1"/>
    <xf numFmtId="0" fontId="18" fillId="10" borderId="0" xfId="0" applyFont="1" applyFill="1"/>
    <xf numFmtId="0" fontId="5" fillId="4" borderId="1" xfId="0" applyFont="1" applyFill="1" applyBorder="1" applyAlignment="1">
      <alignment horizontal="center"/>
    </xf>
    <xf numFmtId="0" fontId="0" fillId="14" borderId="21" xfId="0" applyFill="1" applyBorder="1"/>
    <xf numFmtId="0" fontId="0" fillId="14" borderId="22" xfId="0" applyFill="1" applyBorder="1"/>
    <xf numFmtId="0" fontId="19" fillId="14" borderId="22" xfId="0" applyFont="1" applyFill="1" applyBorder="1"/>
    <xf numFmtId="0" fontId="19" fillId="14" borderId="23" xfId="0" applyFont="1" applyFill="1" applyBorder="1"/>
    <xf numFmtId="0" fontId="19" fillId="2" borderId="24" xfId="0" applyFont="1" applyFill="1" applyBorder="1"/>
    <xf numFmtId="0" fontId="19" fillId="2" borderId="25" xfId="0" applyFont="1" applyFill="1" applyBorder="1"/>
    <xf numFmtId="0" fontId="0" fillId="14" borderId="0" xfId="0" applyFill="1"/>
    <xf numFmtId="0" fontId="19" fillId="14" borderId="0" xfId="0" applyFont="1" applyFill="1"/>
    <xf numFmtId="0" fontId="20" fillId="15" borderId="0" xfId="0" applyFont="1" applyFill="1"/>
    <xf numFmtId="0" fontId="20" fillId="15" borderId="26" xfId="0" applyFont="1" applyFill="1" applyBorder="1"/>
    <xf numFmtId="0" fontId="19" fillId="14" borderId="27" xfId="0" applyFont="1" applyFill="1" applyBorder="1"/>
    <xf numFmtId="0" fontId="21" fillId="14" borderId="0" xfId="0" applyFont="1" applyFill="1" applyAlignment="1">
      <alignment horizontal="center"/>
    </xf>
    <xf numFmtId="0" fontId="22" fillId="14" borderId="0" xfId="0" applyFont="1" applyFill="1" applyAlignment="1">
      <alignment horizontal="left"/>
    </xf>
    <xf numFmtId="0" fontId="23" fillId="14" borderId="26" xfId="0" applyFont="1" applyFill="1" applyBorder="1"/>
    <xf numFmtId="0" fontId="0" fillId="2" borderId="24" xfId="0" applyFill="1" applyBorder="1"/>
    <xf numFmtId="0" fontId="24" fillId="14" borderId="0" xfId="0" applyFont="1" applyFill="1"/>
    <xf numFmtId="0" fontId="25" fillId="14" borderId="0" xfId="0" applyFont="1" applyFill="1"/>
    <xf numFmtId="0" fontId="20" fillId="14" borderId="26" xfId="0" applyFont="1" applyFill="1" applyBorder="1"/>
    <xf numFmtId="0" fontId="26" fillId="14" borderId="0" xfId="0" applyFont="1" applyFill="1" applyAlignment="1">
      <alignment horizontal="center"/>
    </xf>
    <xf numFmtId="0" fontId="27" fillId="15" borderId="26" xfId="0" applyFont="1" applyFill="1" applyBorder="1"/>
    <xf numFmtId="0" fontId="24" fillId="14" borderId="26" xfId="0" applyFont="1" applyFill="1" applyBorder="1"/>
    <xf numFmtId="0" fontId="24" fillId="2" borderId="0" xfId="0" applyFont="1" applyFill="1"/>
    <xf numFmtId="0" fontId="0" fillId="14" borderId="27" xfId="0" applyFill="1" applyBorder="1"/>
    <xf numFmtId="0" fontId="21" fillId="14" borderId="0" xfId="0" applyFont="1" applyFill="1"/>
    <xf numFmtId="0" fontId="28" fillId="15" borderId="26" xfId="0" applyFont="1" applyFill="1" applyBorder="1"/>
    <xf numFmtId="0" fontId="0" fillId="14" borderId="28" xfId="0" applyFill="1" applyBorder="1"/>
    <xf numFmtId="0" fontId="0" fillId="14" borderId="29" xfId="0" applyFill="1" applyBorder="1"/>
    <xf numFmtId="0" fontId="19" fillId="14" borderId="29" xfId="0" applyFont="1" applyFill="1" applyBorder="1"/>
    <xf numFmtId="0" fontId="21" fillId="14" borderId="29" xfId="0" applyFont="1" applyFill="1" applyBorder="1" applyAlignment="1">
      <alignment horizontal="center"/>
    </xf>
    <xf numFmtId="0" fontId="21" fillId="14" borderId="29" xfId="0" applyFont="1" applyFill="1" applyBorder="1"/>
    <xf numFmtId="0" fontId="2" fillId="14" borderId="30" xfId="1" applyFill="1" applyBorder="1"/>
    <xf numFmtId="0" fontId="19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/>
    <xf numFmtId="0" fontId="2" fillId="2" borderId="0" xfId="1" applyFill="1"/>
    <xf numFmtId="0" fontId="29" fillId="2" borderId="0" xfId="0" applyFont="1" applyFill="1"/>
    <xf numFmtId="0" fontId="30" fillId="16" borderId="0" xfId="0" applyFont="1" applyFill="1"/>
    <xf numFmtId="0" fontId="31" fillId="16" borderId="0" xfId="0" applyFont="1" applyFill="1" applyAlignment="1">
      <alignment horizontal="left"/>
    </xf>
    <xf numFmtId="0" fontId="23" fillId="2" borderId="0" xfId="0" applyFont="1" applyFill="1"/>
    <xf numFmtId="0" fontId="19" fillId="17" borderId="0" xfId="0" applyFont="1" applyFill="1"/>
    <xf numFmtId="0" fontId="32" fillId="17" borderId="0" xfId="0" applyFont="1" applyFill="1"/>
    <xf numFmtId="0" fontId="30" fillId="17" borderId="0" xfId="0" applyFont="1" applyFill="1"/>
    <xf numFmtId="0" fontId="33" fillId="15" borderId="21" xfId="0" applyFont="1" applyFill="1" applyBorder="1"/>
    <xf numFmtId="0" fontId="22" fillId="15" borderId="22" xfId="0" applyFont="1" applyFill="1" applyBorder="1"/>
    <xf numFmtId="0" fontId="30" fillId="15" borderId="22" xfId="0" applyFont="1" applyFill="1" applyBorder="1"/>
    <xf numFmtId="0" fontId="20" fillId="15" borderId="22" xfId="0" applyFont="1" applyFill="1" applyBorder="1"/>
    <xf numFmtId="49" fontId="22" fillId="15" borderId="22" xfId="0" applyNumberFormat="1" applyFont="1" applyFill="1" applyBorder="1" applyAlignment="1">
      <alignment horizontal="left"/>
    </xf>
    <xf numFmtId="0" fontId="23" fillId="15" borderId="23" xfId="0" applyFont="1" applyFill="1" applyBorder="1" applyAlignment="1">
      <alignment wrapText="1"/>
    </xf>
    <xf numFmtId="0" fontId="33" fillId="17" borderId="31" xfId="0" applyFont="1" applyFill="1" applyBorder="1"/>
    <xf numFmtId="0" fontId="22" fillId="17" borderId="32" xfId="0" applyFont="1" applyFill="1" applyBorder="1"/>
    <xf numFmtId="0" fontId="30" fillId="15" borderId="0" xfId="0" applyFont="1" applyFill="1"/>
    <xf numFmtId="0" fontId="23" fillId="15" borderId="26" xfId="0" applyFont="1" applyFill="1" applyBorder="1" applyAlignment="1">
      <alignment wrapText="1"/>
    </xf>
    <xf numFmtId="0" fontId="19" fillId="15" borderId="0" xfId="0" applyFont="1" applyFill="1"/>
    <xf numFmtId="0" fontId="22" fillId="17" borderId="32" xfId="0" quotePrefix="1" applyFont="1" applyFill="1" applyBorder="1"/>
    <xf numFmtId="0" fontId="19" fillId="15" borderId="27" xfId="0" applyFont="1" applyFill="1" applyBorder="1"/>
    <xf numFmtId="0" fontId="29" fillId="15" borderId="0" xfId="0" applyFont="1" applyFill="1"/>
    <xf numFmtId="0" fontId="19" fillId="14" borderId="30" xfId="0" applyFont="1" applyFill="1" applyBorder="1"/>
    <xf numFmtId="0" fontId="34" fillId="14" borderId="22" xfId="0" applyFont="1" applyFill="1" applyBorder="1"/>
    <xf numFmtId="0" fontId="35" fillId="14" borderId="23" xfId="0" applyFont="1" applyFill="1" applyBorder="1"/>
    <xf numFmtId="0" fontId="0" fillId="2" borderId="27" xfId="0" applyFill="1" applyBorder="1"/>
    <xf numFmtId="0" fontId="34" fillId="14" borderId="0" xfId="0" applyFont="1" applyFill="1"/>
    <xf numFmtId="0" fontId="36" fillId="14" borderId="0" xfId="0" applyFont="1" applyFill="1"/>
    <xf numFmtId="0" fontId="28" fillId="14" borderId="26" xfId="0" applyFont="1" applyFill="1" applyBorder="1"/>
    <xf numFmtId="0" fontId="19" fillId="2" borderId="21" xfId="0" applyFont="1" applyFill="1" applyBorder="1"/>
    <xf numFmtId="0" fontId="19" fillId="2" borderId="22" xfId="0" applyFont="1" applyFill="1" applyBorder="1"/>
    <xf numFmtId="0" fontId="29" fillId="2" borderId="22" xfId="0" applyFont="1" applyFill="1" applyBorder="1"/>
    <xf numFmtId="0" fontId="29" fillId="14" borderId="23" xfId="0" applyFont="1" applyFill="1" applyBorder="1"/>
    <xf numFmtId="0" fontId="29" fillId="2" borderId="31" xfId="0" applyFont="1" applyFill="1" applyBorder="1"/>
    <xf numFmtId="0" fontId="29" fillId="2" borderId="32" xfId="0" applyFont="1" applyFill="1" applyBorder="1"/>
    <xf numFmtId="0" fontId="19" fillId="14" borderId="21" xfId="0" applyFont="1" applyFill="1" applyBorder="1"/>
    <xf numFmtId="0" fontId="29" fillId="14" borderId="22" xfId="0" applyFont="1" applyFill="1" applyBorder="1"/>
    <xf numFmtId="0" fontId="20" fillId="14" borderId="23" xfId="0" applyFont="1" applyFill="1" applyBorder="1"/>
    <xf numFmtId="0" fontId="27" fillId="14" borderId="26" xfId="0" applyFont="1" applyFill="1" applyBorder="1"/>
    <xf numFmtId="0" fontId="33" fillId="14" borderId="21" xfId="0" applyFont="1" applyFill="1" applyBorder="1"/>
    <xf numFmtId="0" fontId="33" fillId="14" borderId="22" xfId="0" applyFont="1" applyFill="1" applyBorder="1"/>
    <xf numFmtId="0" fontId="22" fillId="14" borderId="22" xfId="0" applyFont="1" applyFill="1" applyBorder="1"/>
    <xf numFmtId="0" fontId="33" fillId="2" borderId="34" xfId="0" applyFont="1" applyFill="1" applyBorder="1"/>
    <xf numFmtId="0" fontId="33" fillId="2" borderId="35" xfId="0" applyFont="1" applyFill="1" applyBorder="1"/>
    <xf numFmtId="0" fontId="22" fillId="2" borderId="35" xfId="0" applyFont="1" applyFill="1" applyBorder="1"/>
    <xf numFmtId="0" fontId="33" fillId="2" borderId="27" xfId="0" applyFont="1" applyFill="1" applyBorder="1"/>
    <xf numFmtId="0" fontId="33" fillId="2" borderId="0" xfId="0" applyFont="1" applyFill="1"/>
    <xf numFmtId="0" fontId="38" fillId="2" borderId="0" xfId="0" applyFont="1" applyFill="1"/>
    <xf numFmtId="0" fontId="22" fillId="2" borderId="0" xfId="0" applyFont="1" applyFill="1"/>
    <xf numFmtId="0" fontId="19" fillId="14" borderId="21" xfId="0" quotePrefix="1" applyFont="1" applyFill="1" applyBorder="1"/>
    <xf numFmtId="0" fontId="20" fillId="14" borderId="22" xfId="0" applyFont="1" applyFill="1" applyBorder="1"/>
    <xf numFmtId="0" fontId="22" fillId="2" borderId="31" xfId="0" quotePrefix="1" applyFont="1" applyFill="1" applyBorder="1"/>
    <xf numFmtId="0" fontId="20" fillId="14" borderId="0" xfId="0" applyFont="1" applyFill="1"/>
    <xf numFmtId="0" fontId="22" fillId="2" borderId="31" xfId="0" applyFont="1" applyFill="1" applyBorder="1"/>
    <xf numFmtId="0" fontId="19" fillId="14" borderId="28" xfId="0" applyFont="1" applyFill="1" applyBorder="1"/>
    <xf numFmtId="0" fontId="19" fillId="14" borderId="29" xfId="0" applyFont="1" applyFill="1" applyBorder="1" applyAlignment="1">
      <alignment horizontal="center"/>
    </xf>
    <xf numFmtId="0" fontId="29" fillId="14" borderId="30" xfId="0" applyFont="1" applyFill="1" applyBorder="1"/>
    <xf numFmtId="0" fontId="19" fillId="2" borderId="0" xfId="0" applyFont="1" applyFill="1" applyAlignment="1">
      <alignment horizontal="center"/>
    </xf>
    <xf numFmtId="0" fontId="39" fillId="14" borderId="23" xfId="0" applyFont="1" applyFill="1" applyBorder="1"/>
    <xf numFmtId="0" fontId="19" fillId="2" borderId="34" xfId="0" applyFont="1" applyFill="1" applyBorder="1"/>
    <xf numFmtId="0" fontId="29" fillId="2" borderId="35" xfId="0" applyFont="1" applyFill="1" applyBorder="1"/>
    <xf numFmtId="0" fontId="29" fillId="14" borderId="0" xfId="0" applyFont="1" applyFill="1"/>
    <xf numFmtId="0" fontId="29" fillId="2" borderId="0" xfId="0" quotePrefix="1" applyFont="1" applyFill="1"/>
    <xf numFmtId="0" fontId="29" fillId="2" borderId="0" xfId="0" quotePrefix="1" applyFont="1" applyFill="1" applyAlignment="1">
      <alignment horizontal="center"/>
    </xf>
    <xf numFmtId="0" fontId="36" fillId="14" borderId="27" xfId="0" applyFont="1" applyFill="1" applyBorder="1"/>
    <xf numFmtId="0" fontId="37" fillId="14" borderId="0" xfId="0" applyFont="1" applyFill="1" applyAlignment="1">
      <alignment horizontal="center"/>
    </xf>
    <xf numFmtId="0" fontId="28" fillId="14" borderId="0" xfId="0" applyFont="1" applyFill="1"/>
    <xf numFmtId="0" fontId="39" fillId="14" borderId="26" xfId="0" applyFont="1" applyFill="1" applyBorder="1"/>
    <xf numFmtId="0" fontId="40" fillId="14" borderId="27" xfId="0" applyFont="1" applyFill="1" applyBorder="1"/>
    <xf numFmtId="0" fontId="40" fillId="14" borderId="0" xfId="0" applyFont="1" applyFill="1"/>
    <xf numFmtId="0" fontId="40" fillId="14" borderId="28" xfId="0" applyFont="1" applyFill="1" applyBorder="1"/>
    <xf numFmtId="0" fontId="40" fillId="14" borderId="29" xfId="0" applyFont="1" applyFill="1" applyBorder="1"/>
    <xf numFmtId="0" fontId="24" fillId="14" borderId="29" xfId="0" applyFont="1" applyFill="1" applyBorder="1"/>
    <xf numFmtId="0" fontId="39" fillId="14" borderId="30" xfId="0" applyFont="1" applyFill="1" applyBorder="1"/>
    <xf numFmtId="0" fontId="39" fillId="2" borderId="0" xfId="0" applyFont="1" applyFill="1"/>
    <xf numFmtId="0" fontId="33" fillId="14" borderId="36" xfId="0" applyFont="1" applyFill="1" applyBorder="1"/>
    <xf numFmtId="0" fontId="33" fillId="14" borderId="37" xfId="0" applyFont="1" applyFill="1" applyBorder="1"/>
    <xf numFmtId="0" fontId="33" fillId="2" borderId="38" xfId="0" applyFont="1" applyFill="1" applyBorder="1"/>
    <xf numFmtId="0" fontId="33" fillId="2" borderId="3" xfId="0" applyFont="1" applyFill="1" applyBorder="1"/>
    <xf numFmtId="0" fontId="22" fillId="2" borderId="3" xfId="0" applyFont="1" applyFill="1" applyBorder="1"/>
    <xf numFmtId="0" fontId="18" fillId="14" borderId="29" xfId="0" applyFont="1" applyFill="1" applyBorder="1"/>
    <xf numFmtId="0" fontId="41" fillId="2" borderId="0" xfId="0" applyFont="1" applyFill="1" applyAlignment="1">
      <alignment horizontal="center"/>
    </xf>
    <xf numFmtId="14" fontId="42" fillId="2" borderId="32" xfId="0" applyNumberFormat="1" applyFont="1" applyFill="1" applyBorder="1"/>
    <xf numFmtId="0" fontId="35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19" fillId="2" borderId="27" xfId="0" applyFont="1" applyFill="1" applyBorder="1"/>
    <xf numFmtId="0" fontId="1" fillId="7" borderId="1" xfId="2" applyFill="1" applyBorder="1" applyAlignment="1">
      <alignment horizontal="right"/>
    </xf>
    <xf numFmtId="0" fontId="1" fillId="9" borderId="1" xfId="2" applyFill="1" applyBorder="1"/>
    <xf numFmtId="0" fontId="1" fillId="9" borderId="1" xfId="2" applyFill="1" applyBorder="1" applyAlignment="1">
      <alignment horizontal="left"/>
    </xf>
    <xf numFmtId="0" fontId="1" fillId="9" borderId="1" xfId="2" applyFill="1" applyBorder="1" applyAlignment="1">
      <alignment horizontal="right"/>
    </xf>
    <xf numFmtId="0" fontId="1" fillId="18" borderId="1" xfId="2" applyFill="1" applyBorder="1" applyAlignment="1">
      <alignment horizontal="right"/>
    </xf>
    <xf numFmtId="0" fontId="4" fillId="18" borderId="1" xfId="2" applyFont="1" applyFill="1" applyBorder="1"/>
    <xf numFmtId="0" fontId="1" fillId="18" borderId="1" xfId="2" applyFill="1" applyBorder="1"/>
    <xf numFmtId="0" fontId="7" fillId="18" borderId="1" xfId="2" applyFont="1" applyFill="1" applyBorder="1"/>
    <xf numFmtId="0" fontId="7" fillId="9" borderId="1" xfId="2" applyFont="1" applyFill="1" applyBorder="1"/>
    <xf numFmtId="0" fontId="8" fillId="9" borderId="1" xfId="3" applyFill="1" applyBorder="1"/>
    <xf numFmtId="49" fontId="1" fillId="18" borderId="1" xfId="2" applyNumberFormat="1" applyFill="1" applyBorder="1" applyAlignment="1">
      <alignment horizontal="right"/>
    </xf>
    <xf numFmtId="0" fontId="4" fillId="9" borderId="1" xfId="2" applyFont="1" applyFill="1" applyBorder="1"/>
    <xf numFmtId="0" fontId="7" fillId="9" borderId="1" xfId="2" applyFont="1" applyFill="1" applyBorder="1" applyAlignment="1">
      <alignment horizontal="center" vertical="center"/>
    </xf>
    <xf numFmtId="164" fontId="7" fillId="9" borderId="1" xfId="2" quotePrefix="1" applyNumberFormat="1" applyFont="1" applyFill="1" applyBorder="1" applyAlignment="1">
      <alignment horizontal="center"/>
    </xf>
    <xf numFmtId="49" fontId="1" fillId="9" borderId="1" xfId="2" applyNumberFormat="1" applyFill="1" applyBorder="1"/>
    <xf numFmtId="0" fontId="22" fillId="2" borderId="3" xfId="0" applyFont="1" applyFill="1" applyBorder="1" applyAlignment="1">
      <alignment horizontal="left"/>
    </xf>
    <xf numFmtId="0" fontId="8" fillId="9" borderId="1" xfId="4" applyFill="1" applyBorder="1"/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8" fillId="2" borderId="35" xfId="4" applyFill="1" applyBorder="1" applyAlignment="1">
      <alignment horizontal="left"/>
    </xf>
    <xf numFmtId="0" fontId="29" fillId="2" borderId="35" xfId="0" applyFont="1" applyFill="1" applyBorder="1" applyAlignment="1">
      <alignment horizontal="left"/>
    </xf>
    <xf numFmtId="0" fontId="29" fillId="2" borderId="34" xfId="0" applyFont="1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9" fillId="2" borderId="32" xfId="0" applyFont="1" applyFill="1" applyBorder="1" applyAlignment="1">
      <alignment horizontal="left" wrapText="1"/>
    </xf>
    <xf numFmtId="0" fontId="29" fillId="2" borderId="31" xfId="0" applyFont="1" applyFill="1" applyBorder="1" applyAlignment="1">
      <alignment horizontal="left" wrapText="1"/>
    </xf>
    <xf numFmtId="0" fontId="43" fillId="2" borderId="0" xfId="0" applyFont="1" applyFill="1" applyAlignment="1">
      <alignment horizontal="right"/>
    </xf>
    <xf numFmtId="49" fontId="22" fillId="17" borderId="33" xfId="0" quotePrefix="1" applyNumberFormat="1" applyFont="1" applyFill="1" applyBorder="1" applyAlignment="1">
      <alignment horizontal="left"/>
    </xf>
    <xf numFmtId="49" fontId="22" fillId="17" borderId="33" xfId="0" applyNumberFormat="1" applyFont="1" applyFill="1" applyBorder="1" applyAlignment="1">
      <alignment horizontal="left"/>
    </xf>
    <xf numFmtId="0" fontId="22" fillId="2" borderId="40" xfId="0" applyFont="1" applyFill="1" applyBorder="1" applyAlignment="1">
      <alignment horizontal="left"/>
    </xf>
    <xf numFmtId="0" fontId="22" fillId="2" borderId="39" xfId="0" applyFont="1" applyFill="1" applyBorder="1" applyAlignment="1">
      <alignment horizontal="left"/>
    </xf>
    <xf numFmtId="0" fontId="22" fillId="2" borderId="25" xfId="0" applyFont="1" applyFill="1" applyBorder="1" applyAlignment="1">
      <alignment horizontal="left"/>
    </xf>
    <xf numFmtId="0" fontId="22" fillId="2" borderId="24" xfId="0" applyFont="1" applyFill="1" applyBorder="1" applyAlignment="1">
      <alignment horizontal="left"/>
    </xf>
    <xf numFmtId="0" fontId="22" fillId="2" borderId="3" xfId="0" applyFont="1" applyFill="1" applyBorder="1" applyAlignment="1">
      <alignment horizontal="left"/>
    </xf>
    <xf numFmtId="0" fontId="37" fillId="14" borderId="0" xfId="0" applyFont="1" applyFill="1" applyAlignment="1">
      <alignment horizontal="center"/>
    </xf>
    <xf numFmtId="0" fontId="22" fillId="2" borderId="32" xfId="0" applyFont="1" applyFill="1" applyBorder="1" applyAlignment="1">
      <alignment horizontal="left"/>
    </xf>
    <xf numFmtId="0" fontId="22" fillId="2" borderId="31" xfId="0" applyFont="1" applyFill="1" applyBorder="1" applyAlignment="1">
      <alignment horizontal="left"/>
    </xf>
    <xf numFmtId="0" fontId="22" fillId="2" borderId="35" xfId="0" applyFont="1" applyFill="1" applyBorder="1" applyAlignment="1">
      <alignment horizontal="left"/>
    </xf>
    <xf numFmtId="0" fontId="22" fillId="2" borderId="34" xfId="0" applyFont="1" applyFill="1" applyBorder="1" applyAlignment="1">
      <alignment horizontal="left"/>
    </xf>
    <xf numFmtId="0" fontId="14" fillId="9" borderId="8" xfId="2" applyFont="1" applyFill="1" applyBorder="1" applyAlignment="1">
      <alignment horizontal="center" vertical="center" wrapText="1"/>
    </xf>
    <xf numFmtId="0" fontId="14" fillId="9" borderId="7" xfId="2" applyFont="1" applyFill="1" applyBorder="1" applyAlignment="1">
      <alignment horizontal="center" vertical="center" wrapText="1"/>
    </xf>
    <xf numFmtId="0" fontId="14" fillId="9" borderId="6" xfId="2" applyFont="1" applyFill="1" applyBorder="1" applyAlignment="1">
      <alignment horizontal="center" vertical="center" wrapText="1"/>
    </xf>
    <xf numFmtId="0" fontId="14" fillId="10" borderId="8" xfId="2" applyFont="1" applyFill="1" applyBorder="1" applyAlignment="1">
      <alignment horizontal="center" vertical="center" wrapText="1"/>
    </xf>
    <xf numFmtId="0" fontId="14" fillId="10" borderId="7" xfId="2" applyFont="1" applyFill="1" applyBorder="1" applyAlignment="1">
      <alignment horizontal="center" vertical="center" wrapText="1"/>
    </xf>
    <xf numFmtId="0" fontId="14" fillId="10" borderId="6" xfId="2" applyFont="1" applyFill="1" applyBorder="1" applyAlignment="1">
      <alignment horizontal="center" vertical="center" wrapText="1"/>
    </xf>
    <xf numFmtId="0" fontId="13" fillId="7" borderId="4" xfId="2" applyFont="1" applyFill="1" applyBorder="1" applyAlignment="1">
      <alignment horizontal="center" vertical="center" wrapText="1"/>
    </xf>
    <xf numFmtId="0" fontId="13" fillId="7" borderId="3" xfId="2" applyFont="1" applyFill="1" applyBorder="1" applyAlignment="1">
      <alignment horizontal="center" vertical="center" wrapText="1"/>
    </xf>
    <xf numFmtId="0" fontId="13" fillId="7" borderId="2" xfId="2" applyFont="1" applyFill="1" applyBorder="1" applyAlignment="1">
      <alignment horizontal="center" vertical="center" wrapText="1"/>
    </xf>
    <xf numFmtId="0" fontId="1" fillId="9" borderId="9" xfId="2" applyFill="1" applyBorder="1" applyAlignment="1">
      <alignment horizontal="center" vertical="center" wrapText="1"/>
    </xf>
    <xf numFmtId="0" fontId="1" fillId="2" borderId="1" xfId="2" applyFill="1" applyBorder="1" applyAlignment="1">
      <alignment horizontal="left"/>
    </xf>
    <xf numFmtId="0" fontId="4" fillId="2" borderId="0" xfId="2" applyFont="1" applyFill="1" applyAlignment="1">
      <alignment horizontal="left"/>
    </xf>
    <xf numFmtId="0" fontId="45" fillId="5" borderId="0" xfId="0" applyFont="1" applyFill="1" applyAlignment="1">
      <alignment horizontal="left" vertical="top" wrapText="1"/>
    </xf>
    <xf numFmtId="0" fontId="46" fillId="5" borderId="0" xfId="0" applyFont="1" applyFill="1"/>
    <xf numFmtId="0" fontId="45" fillId="5" borderId="0" xfId="0" applyFont="1" applyFill="1"/>
    <xf numFmtId="0" fontId="47" fillId="0" borderId="4" xfId="0" applyFont="1" applyBorder="1"/>
    <xf numFmtId="0" fontId="0" fillId="11" borderId="4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45" fillId="5" borderId="0" xfId="0" applyFont="1" applyFill="1" applyAlignment="1">
      <alignment horizontal="left" wrapText="1"/>
    </xf>
    <xf numFmtId="0" fontId="7" fillId="0" borderId="0" xfId="0" applyFont="1"/>
  </cellXfs>
  <cellStyles count="5">
    <cellStyle name="Encabezado 4" xfId="1" builtinId="19"/>
    <cellStyle name="Hipervínculo" xfId="4" builtinId="8"/>
    <cellStyle name="Hyperlink 2" xfId="3" xr:uid="{00000000-0005-0000-0000-000002000000}"/>
    <cellStyle name="Normal" xfId="0" builtinId="0"/>
    <cellStyle name="Normal 2" xfId="2" xr:uid="{00000000-0005-0000-0000-000004000000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 tint="4.9989318521683403E-2"/>
      </font>
      <fill>
        <patternFill>
          <bgColor rgb="FF85CA3A"/>
        </patternFill>
      </fill>
    </dxf>
    <dxf>
      <font>
        <b val="0"/>
        <i val="0"/>
        <color auto="1"/>
      </font>
      <fill>
        <patternFill>
          <bgColor theme="8"/>
        </patternFill>
      </fill>
    </dxf>
    <dxf>
      <font>
        <b val="0"/>
        <i val="0"/>
        <color auto="1"/>
      </font>
      <fill>
        <patternFill>
          <bgColor rgb="FFD9111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 tint="4.9989318521683403E-2"/>
      </font>
      <fill>
        <patternFill>
          <bgColor rgb="FF85CA3A"/>
        </patternFill>
      </fill>
    </dxf>
    <dxf>
      <font>
        <b val="0"/>
        <i val="0"/>
        <color auto="1"/>
      </font>
      <fill>
        <patternFill>
          <bgColor theme="8"/>
        </patternFill>
      </fill>
    </dxf>
    <dxf>
      <font>
        <b val="0"/>
        <i val="0"/>
        <color auto="1"/>
      </font>
      <fill>
        <patternFill>
          <bgColor rgb="FFD91111"/>
        </patternFill>
      </fill>
    </dxf>
    <dxf>
      <font>
        <b val="0"/>
        <i val="0"/>
        <color theme="1" tint="4.9989318521683403E-2"/>
      </font>
      <fill>
        <patternFill>
          <bgColor rgb="FF85CA3A"/>
        </patternFill>
      </fill>
    </dxf>
    <dxf>
      <font>
        <b val="0"/>
        <i val="0"/>
        <color auto="1"/>
      </font>
      <fill>
        <patternFill>
          <bgColor theme="8"/>
        </patternFill>
      </fill>
    </dxf>
    <dxf>
      <font>
        <b val="0"/>
        <i val="0"/>
        <color auto="1"/>
      </font>
      <fill>
        <patternFill>
          <bgColor rgb="FFD911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theme="1" tint="4.9989318521683403E-2"/>
      </font>
      <fill>
        <patternFill>
          <bgColor rgb="FF85CA3A"/>
        </patternFill>
      </fill>
    </dxf>
    <dxf>
      <font>
        <b val="0"/>
        <i val="0"/>
        <color auto="1"/>
      </font>
      <fill>
        <patternFill>
          <bgColor theme="8"/>
        </patternFill>
      </fill>
    </dxf>
    <dxf>
      <font>
        <b val="0"/>
        <i val="0"/>
        <color auto="1"/>
      </font>
      <fill>
        <patternFill>
          <bgColor rgb="FFD9111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1</xdr:row>
      <xdr:rowOff>38100</xdr:rowOff>
    </xdr:from>
    <xdr:to>
      <xdr:col>1</xdr:col>
      <xdr:colOff>1629642</xdr:colOff>
      <xdr:row>1</xdr:row>
      <xdr:rowOff>266700</xdr:rowOff>
    </xdr:to>
    <xdr:pic>
      <xdr:nvPicPr>
        <xdr:cNvPr id="2" name="Picture 1" descr="samsonite_logo">
          <a:extLst>
            <a:ext uri="{FF2B5EF4-FFF2-40B4-BE49-F238E27FC236}">
              <a16:creationId xmlns:a16="http://schemas.microsoft.com/office/drawing/2014/main" id="{56E847CB-9FD4-4740-9CBC-833F7514D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200025"/>
          <a:ext cx="1496291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3187700</xdr:colOff>
      <xdr:row>2</xdr:row>
      <xdr:rowOff>66675</xdr:rowOff>
    </xdr:to>
    <xdr:pic>
      <xdr:nvPicPr>
        <xdr:cNvPr id="2" name="1 Imagen" descr="Logo Samsonite.jpg">
          <a:extLst>
            <a:ext uri="{FF2B5EF4-FFF2-40B4-BE49-F238E27FC236}">
              <a16:creationId xmlns:a16="http://schemas.microsoft.com/office/drawing/2014/main" id="{ECF86C58-9746-4592-ACCB-84DA5F809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877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18</xdr:row>
      <xdr:rowOff>95250</xdr:rowOff>
    </xdr:from>
    <xdr:to>
      <xdr:col>5</xdr:col>
      <xdr:colOff>676275</xdr:colOff>
      <xdr:row>48</xdr:row>
      <xdr:rowOff>114300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4535704-617A-49C0-87DA-645878DD90EF}"/>
            </a:ext>
          </a:extLst>
        </xdr:cNvPr>
        <xdr:cNvGrpSpPr/>
      </xdr:nvGrpSpPr>
      <xdr:grpSpPr>
        <a:xfrm>
          <a:off x="209550" y="3681132"/>
          <a:ext cx="7066990" cy="5734050"/>
          <a:chOff x="9420225" y="3705225"/>
          <a:chExt cx="7067550" cy="5734050"/>
        </a:xfrm>
      </xdr:grpSpPr>
      <xdr:pic>
        <xdr:nvPicPr>
          <xdr:cNvPr id="4" name="x_x_x_Imagen 4">
            <a:extLst>
              <a:ext uri="{FF2B5EF4-FFF2-40B4-BE49-F238E27FC236}">
                <a16:creationId xmlns:a16="http://schemas.microsoft.com/office/drawing/2014/main" id="{3132E93F-9401-648E-B73F-5F8AF93D08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20225" y="3705225"/>
            <a:ext cx="7067550" cy="5734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4A113BF3-37F7-CB21-D215-2490DE8A1097}"/>
              </a:ext>
            </a:extLst>
          </xdr:cNvPr>
          <xdr:cNvSpPr/>
        </xdr:nvSpPr>
        <xdr:spPr>
          <a:xfrm>
            <a:off x="11068050" y="7258049"/>
            <a:ext cx="1200150" cy="200025"/>
          </a:xfrm>
          <a:prstGeom prst="rect">
            <a:avLst/>
          </a:prstGeom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C6B6F9C-0EEA-19CF-7094-C7648E79B29E}"/>
              </a:ext>
            </a:extLst>
          </xdr:cNvPr>
          <xdr:cNvSpPr/>
        </xdr:nvSpPr>
        <xdr:spPr>
          <a:xfrm>
            <a:off x="10629900" y="7572374"/>
            <a:ext cx="742950" cy="200026"/>
          </a:xfrm>
          <a:prstGeom prst="rect">
            <a:avLst/>
          </a:prstGeom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ventas.t@epsaambiental.com.m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9"/>
  <sheetViews>
    <sheetView tabSelected="1" workbookViewId="0">
      <selection activeCell="I77" sqref="I77:I78"/>
    </sheetView>
  </sheetViews>
  <sheetFormatPr baseColWidth="10" defaultColWidth="0" defaultRowHeight="15" zeroHeight="1" x14ac:dyDescent="0.25"/>
  <cols>
    <col min="1" max="1" width="2" customWidth="1"/>
    <col min="2" max="2" width="27.140625" customWidth="1"/>
    <col min="3" max="3" width="8.85546875" customWidth="1"/>
    <col min="4" max="4" width="9.85546875" customWidth="1"/>
    <col min="5" max="5" width="8.85546875" customWidth="1"/>
    <col min="6" max="6" width="9.140625" customWidth="1"/>
    <col min="7" max="8" width="8.85546875" customWidth="1"/>
    <col min="9" max="9" width="24.85546875" customWidth="1"/>
    <col min="10" max="10" width="2" customWidth="1"/>
    <col min="11" max="12" width="9.140625" hidden="1" customWidth="1"/>
    <col min="13" max="16384" width="9.140625" hidden="1"/>
  </cols>
  <sheetData>
    <row r="1" spans="1:12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</row>
    <row r="2" spans="1:12" ht="23.25" x14ac:dyDescent="0.35">
      <c r="A2" s="71"/>
      <c r="B2" s="244" t="s">
        <v>3910</v>
      </c>
      <c r="C2" s="244"/>
      <c r="D2" s="244"/>
      <c r="E2" s="244"/>
      <c r="F2" s="244"/>
      <c r="G2" s="244"/>
      <c r="H2" s="244"/>
      <c r="I2" s="244"/>
      <c r="J2" s="71"/>
    </row>
    <row r="3" spans="1:12" x14ac:dyDescent="0.25">
      <c r="A3" s="71"/>
      <c r="B3" s="129"/>
      <c r="C3" s="71"/>
      <c r="D3" s="129"/>
      <c r="E3" s="71"/>
      <c r="F3" s="129"/>
      <c r="G3" s="71"/>
      <c r="H3" s="71"/>
      <c r="I3" s="71"/>
      <c r="J3" s="71"/>
    </row>
    <row r="4" spans="1:12" x14ac:dyDescent="0.25">
      <c r="A4" s="71"/>
      <c r="B4" s="129"/>
      <c r="C4" s="71"/>
      <c r="D4" s="129"/>
      <c r="E4" s="71"/>
      <c r="F4" s="129"/>
      <c r="G4" s="71"/>
      <c r="H4" s="71"/>
      <c r="I4" s="71"/>
      <c r="J4" s="71"/>
    </row>
    <row r="5" spans="1:12" x14ac:dyDescent="0.25">
      <c r="A5" s="71"/>
      <c r="B5" s="216"/>
      <c r="C5" s="129"/>
      <c r="D5" s="129"/>
      <c r="E5" s="129"/>
      <c r="F5" s="129"/>
      <c r="G5" s="129"/>
      <c r="H5" s="215" t="s">
        <v>3909</v>
      </c>
      <c r="I5" s="214">
        <v>44474</v>
      </c>
      <c r="J5" s="71"/>
    </row>
    <row r="6" spans="1:12" x14ac:dyDescent="0.25">
      <c r="A6" s="71"/>
      <c r="B6" s="129"/>
      <c r="C6" s="129"/>
      <c r="D6" s="129"/>
      <c r="E6" s="129"/>
      <c r="F6" s="129"/>
      <c r="G6" s="129"/>
      <c r="H6" s="71"/>
      <c r="I6" s="71"/>
      <c r="J6" s="71"/>
    </row>
    <row r="7" spans="1:12" ht="15.75" x14ac:dyDescent="0.25">
      <c r="A7" s="71"/>
      <c r="B7" s="129"/>
      <c r="C7" s="71"/>
      <c r="D7" s="129"/>
      <c r="E7" s="213" t="s">
        <v>3908</v>
      </c>
      <c r="F7" s="129"/>
      <c r="G7" s="71"/>
      <c r="H7" s="71"/>
      <c r="I7" s="71"/>
      <c r="J7" s="71"/>
    </row>
    <row r="8" spans="1:12" ht="15.75" thickBot="1" x14ac:dyDescent="0.3">
      <c r="A8" s="71"/>
      <c r="B8" s="129"/>
      <c r="C8" s="71"/>
      <c r="D8" s="129"/>
      <c r="E8" s="71"/>
      <c r="F8" s="129"/>
      <c r="G8" s="71"/>
      <c r="H8" s="71"/>
      <c r="I8" s="71"/>
      <c r="J8" s="71"/>
    </row>
    <row r="9" spans="1:12" x14ac:dyDescent="0.25">
      <c r="A9" s="71"/>
      <c r="B9" s="188"/>
      <c r="C9" s="212"/>
      <c r="D9" s="125"/>
      <c r="E9" s="125"/>
      <c r="F9" s="125"/>
      <c r="G9" s="125"/>
      <c r="H9" s="125"/>
      <c r="I9" s="186"/>
      <c r="J9" s="71"/>
    </row>
    <row r="10" spans="1:12" x14ac:dyDescent="0.25">
      <c r="A10" s="71"/>
      <c r="B10" s="115" t="s">
        <v>3907</v>
      </c>
      <c r="C10" s="247"/>
      <c r="D10" s="247"/>
      <c r="E10" s="247"/>
      <c r="F10" s="247"/>
      <c r="G10" s="247"/>
      <c r="H10" s="247"/>
      <c r="I10" s="248"/>
      <c r="J10" s="71"/>
      <c r="L10">
        <f>+LEN(C10)</f>
        <v>0</v>
      </c>
    </row>
    <row r="11" spans="1:12" x14ac:dyDescent="0.25">
      <c r="A11" s="71"/>
      <c r="B11" s="115"/>
      <c r="C11" s="249"/>
      <c r="D11" s="249"/>
      <c r="E11" s="249"/>
      <c r="F11" s="249"/>
      <c r="G11" s="249"/>
      <c r="H11" s="249"/>
      <c r="I11" s="250"/>
      <c r="J11" s="71"/>
      <c r="L11">
        <f>+LEN(C11)</f>
        <v>0</v>
      </c>
    </row>
    <row r="12" spans="1:12" x14ac:dyDescent="0.25">
      <c r="A12" s="71"/>
      <c r="B12" s="115" t="s">
        <v>3906</v>
      </c>
      <c r="C12" s="211"/>
      <c r="D12" s="210"/>
      <c r="E12" s="210"/>
      <c r="F12" s="210"/>
      <c r="G12" s="210"/>
      <c r="H12" s="210"/>
      <c r="I12" s="209"/>
      <c r="J12" s="71"/>
    </row>
    <row r="13" spans="1:12" x14ac:dyDescent="0.25">
      <c r="A13" s="71"/>
      <c r="B13" s="115" t="s">
        <v>3905</v>
      </c>
      <c r="C13" s="233"/>
      <c r="D13" s="210"/>
      <c r="E13" s="210"/>
      <c r="F13" s="210"/>
      <c r="G13" s="210"/>
      <c r="H13" s="210"/>
      <c r="I13" s="209"/>
      <c r="J13" s="71"/>
    </row>
    <row r="14" spans="1:12" x14ac:dyDescent="0.25">
      <c r="A14" s="71"/>
      <c r="B14" s="115" t="s">
        <v>3856</v>
      </c>
      <c r="C14" s="251"/>
      <c r="D14" s="251"/>
      <c r="E14" s="208"/>
      <c r="F14" s="208"/>
      <c r="G14" s="208"/>
      <c r="H14" s="208"/>
      <c r="I14" s="207"/>
      <c r="J14" s="71"/>
      <c r="K14" t="e">
        <f>+VLOOKUP(C14,$H$91:$I$92,2,0)</f>
        <v>#N/A</v>
      </c>
    </row>
    <row r="15" spans="1:12" ht="15.75" thickBot="1" x14ac:dyDescent="0.3">
      <c r="A15" s="71"/>
      <c r="B15" s="190"/>
      <c r="C15" s="168"/>
      <c r="D15" s="168"/>
      <c r="E15" s="168"/>
      <c r="F15" s="168"/>
      <c r="G15" s="168"/>
      <c r="H15" s="168"/>
      <c r="I15" s="167"/>
      <c r="J15" s="71"/>
    </row>
    <row r="16" spans="1:12" ht="15.75" thickBot="1" x14ac:dyDescent="0.3">
      <c r="A16" s="71"/>
      <c r="B16" s="206"/>
      <c r="C16" s="73"/>
      <c r="D16" s="129"/>
      <c r="E16" s="129"/>
      <c r="F16" s="129"/>
      <c r="G16" s="129"/>
      <c r="H16" s="129"/>
      <c r="I16" s="129"/>
      <c r="J16" s="71"/>
    </row>
    <row r="17" spans="1:11" ht="15.75" x14ac:dyDescent="0.3">
      <c r="A17" s="71"/>
      <c r="B17" s="205"/>
      <c r="C17" s="204"/>
      <c r="D17" s="203"/>
      <c r="E17" s="203"/>
      <c r="F17" s="203"/>
      <c r="G17" s="203"/>
      <c r="H17" s="203"/>
      <c r="I17" s="202"/>
      <c r="J17" s="71"/>
    </row>
    <row r="18" spans="1:11" ht="15.75" x14ac:dyDescent="0.3">
      <c r="A18" s="71"/>
      <c r="B18" s="115" t="s">
        <v>3904</v>
      </c>
      <c r="C18" s="113"/>
      <c r="D18" s="201"/>
      <c r="E18" s="201"/>
      <c r="F18" s="201"/>
      <c r="G18" s="201"/>
      <c r="H18" s="201"/>
      <c r="I18" s="200"/>
      <c r="J18" s="71"/>
    </row>
    <row r="19" spans="1:11" x14ac:dyDescent="0.25">
      <c r="A19" s="71"/>
      <c r="B19" s="199"/>
      <c r="C19" s="197" t="s">
        <v>3903</v>
      </c>
      <c r="D19" s="197" t="s">
        <v>3902</v>
      </c>
      <c r="E19" s="159"/>
      <c r="F19" s="198"/>
      <c r="G19" s="159"/>
      <c r="H19" s="197" t="s">
        <v>3901</v>
      </c>
      <c r="I19" s="196"/>
      <c r="J19" s="71"/>
    </row>
    <row r="20" spans="1:11" x14ac:dyDescent="0.25">
      <c r="A20" s="71"/>
      <c r="B20" s="115" t="s">
        <v>3900</v>
      </c>
      <c r="C20" s="195"/>
      <c r="D20" s="194"/>
      <c r="E20" s="133"/>
      <c r="F20" s="193"/>
      <c r="G20" s="133"/>
      <c r="H20" s="133"/>
      <c r="I20" s="217"/>
      <c r="J20" s="71"/>
    </row>
    <row r="21" spans="1:11" x14ac:dyDescent="0.25">
      <c r="A21" s="71"/>
      <c r="B21" s="115" t="s">
        <v>3899</v>
      </c>
      <c r="C21" s="192"/>
      <c r="D21" s="192"/>
      <c r="E21" s="192"/>
      <c r="F21" s="193"/>
      <c r="G21" s="192"/>
      <c r="H21" s="192"/>
      <c r="I21" s="191"/>
      <c r="J21" s="71"/>
    </row>
    <row r="22" spans="1:11" x14ac:dyDescent="0.25">
      <c r="A22" s="71"/>
      <c r="B22" s="115" t="s">
        <v>3898</v>
      </c>
      <c r="C22" s="237"/>
      <c r="D22" s="238"/>
      <c r="E22" s="238"/>
      <c r="F22" s="238"/>
      <c r="G22" s="238"/>
      <c r="H22" s="238"/>
      <c r="I22" s="239"/>
      <c r="J22" s="71"/>
    </row>
    <row r="23" spans="1:11" ht="15.75" thickBot="1" x14ac:dyDescent="0.3">
      <c r="A23" s="71"/>
      <c r="B23" s="190"/>
      <c r="C23" s="168"/>
      <c r="D23" s="168"/>
      <c r="E23" s="168"/>
      <c r="F23" s="168"/>
      <c r="G23" s="168"/>
      <c r="H23" s="168"/>
      <c r="I23" s="167"/>
      <c r="J23" s="71"/>
    </row>
    <row r="24" spans="1:11" ht="15.75" thickBot="1" x14ac:dyDescent="0.3">
      <c r="A24" s="71"/>
      <c r="B24" s="133"/>
      <c r="C24" s="189"/>
      <c r="D24" s="129"/>
      <c r="E24" s="129"/>
      <c r="F24" s="129"/>
      <c r="G24" s="129"/>
      <c r="H24" s="129"/>
      <c r="I24" s="129"/>
      <c r="J24" s="71"/>
    </row>
    <row r="25" spans="1:11" x14ac:dyDescent="0.25">
      <c r="A25" s="71"/>
      <c r="B25" s="188"/>
      <c r="C25" s="187"/>
      <c r="D25" s="125"/>
      <c r="E25" s="125"/>
      <c r="F25" s="125"/>
      <c r="G25" s="125"/>
      <c r="H25" s="125"/>
      <c r="I25" s="186"/>
      <c r="J25" s="71"/>
    </row>
    <row r="26" spans="1:11" x14ac:dyDescent="0.25">
      <c r="A26" s="71"/>
      <c r="B26" s="160" t="s">
        <v>3897</v>
      </c>
      <c r="C26" s="104"/>
      <c r="D26" s="105"/>
      <c r="E26" s="104"/>
      <c r="F26" s="105"/>
      <c r="G26" s="104"/>
      <c r="H26" s="104"/>
      <c r="I26" s="120"/>
      <c r="J26" s="71"/>
    </row>
    <row r="27" spans="1:11" x14ac:dyDescent="0.25">
      <c r="A27" s="71"/>
      <c r="B27" s="115" t="s">
        <v>3896</v>
      </c>
      <c r="C27" s="253"/>
      <c r="D27" s="253"/>
      <c r="E27" s="253"/>
      <c r="F27" s="253"/>
      <c r="G27" s="253"/>
      <c r="H27" s="253"/>
      <c r="I27" s="254"/>
      <c r="J27" s="71"/>
    </row>
    <row r="28" spans="1:11" x14ac:dyDescent="0.25">
      <c r="A28" s="71"/>
      <c r="B28" s="115" t="s">
        <v>3895</v>
      </c>
      <c r="C28" s="255"/>
      <c r="D28" s="255"/>
      <c r="E28" s="255"/>
      <c r="F28" s="255"/>
      <c r="G28" s="255"/>
      <c r="H28" s="255"/>
      <c r="I28" s="256"/>
      <c r="J28" s="71"/>
    </row>
    <row r="29" spans="1:11" x14ac:dyDescent="0.25">
      <c r="A29" s="71"/>
      <c r="B29" s="115" t="s">
        <v>3894</v>
      </c>
      <c r="C29" s="255"/>
      <c r="D29" s="255"/>
      <c r="E29" s="255"/>
      <c r="F29" s="255"/>
      <c r="G29" s="184" t="s">
        <v>84</v>
      </c>
      <c r="H29" s="184"/>
      <c r="I29" s="185"/>
      <c r="J29" s="71"/>
      <c r="K29" t="e">
        <f>+VLOOKUP(I29,$B$142:$C$173,2,0)</f>
        <v>#N/A</v>
      </c>
    </row>
    <row r="30" spans="1:11" x14ac:dyDescent="0.25">
      <c r="A30" s="71"/>
      <c r="B30" s="115" t="s">
        <v>3893</v>
      </c>
      <c r="C30" s="255"/>
      <c r="D30" s="255"/>
      <c r="E30" s="255"/>
      <c r="F30" s="255"/>
      <c r="G30" s="184" t="s">
        <v>3892</v>
      </c>
      <c r="H30" s="184"/>
      <c r="I30" s="183"/>
      <c r="J30" s="71"/>
    </row>
    <row r="31" spans="1:11" ht="15.75" thickBot="1" x14ac:dyDescent="0.3">
      <c r="A31" s="71"/>
      <c r="B31" s="169"/>
      <c r="C31" s="168"/>
      <c r="D31" s="100"/>
      <c r="E31" s="100"/>
      <c r="F31" s="100"/>
      <c r="G31" s="182"/>
      <c r="H31" s="182"/>
      <c r="I31" s="181"/>
      <c r="J31" s="71"/>
    </row>
    <row r="32" spans="1:11" ht="15.75" thickBot="1" x14ac:dyDescent="0.3">
      <c r="A32" s="71"/>
      <c r="B32" s="129"/>
      <c r="C32" s="71"/>
      <c r="D32" s="129"/>
      <c r="E32" s="71"/>
      <c r="F32" s="129"/>
      <c r="G32" s="71"/>
      <c r="H32" s="71"/>
      <c r="I32" s="71"/>
      <c r="J32" s="71"/>
    </row>
    <row r="33" spans="1:11" x14ac:dyDescent="0.25">
      <c r="A33" s="71"/>
      <c r="B33" s="154"/>
      <c r="C33" s="124"/>
      <c r="D33" s="125"/>
      <c r="E33" s="124"/>
      <c r="F33" s="125"/>
      <c r="G33" s="124"/>
      <c r="H33" s="124"/>
      <c r="I33" s="123"/>
      <c r="J33" s="71"/>
    </row>
    <row r="34" spans="1:11" x14ac:dyDescent="0.25">
      <c r="A34" s="71"/>
      <c r="B34" s="170" t="s">
        <v>3891</v>
      </c>
      <c r="C34" s="104"/>
      <c r="D34" s="105"/>
      <c r="E34" s="104"/>
      <c r="F34" s="105"/>
      <c r="G34" s="104"/>
      <c r="H34" s="104"/>
      <c r="I34" s="120"/>
      <c r="J34" s="71"/>
    </row>
    <row r="35" spans="1:11" x14ac:dyDescent="0.25">
      <c r="A35" s="71"/>
      <c r="B35" s="115" t="s">
        <v>3890</v>
      </c>
      <c r="C35" s="180"/>
      <c r="D35" s="178"/>
      <c r="E35" s="178"/>
      <c r="F35" s="178"/>
      <c r="G35" s="179"/>
      <c r="H35" s="178"/>
      <c r="I35" s="177"/>
      <c r="J35" s="71"/>
    </row>
    <row r="36" spans="1:11" x14ac:dyDescent="0.25">
      <c r="A36" s="71"/>
      <c r="B36" s="115" t="s">
        <v>3889</v>
      </c>
      <c r="C36" s="176"/>
      <c r="D36" s="175"/>
      <c r="E36" s="175"/>
      <c r="F36" s="175"/>
      <c r="G36" s="175"/>
      <c r="H36" s="175"/>
      <c r="I36" s="174"/>
      <c r="J36" s="71"/>
    </row>
    <row r="37" spans="1:11" ht="15.75" thickBot="1" x14ac:dyDescent="0.3">
      <c r="A37" s="71"/>
      <c r="B37" s="169"/>
      <c r="C37" s="173"/>
      <c r="D37" s="172"/>
      <c r="E37" s="172"/>
      <c r="F37" s="172"/>
      <c r="G37" s="172"/>
      <c r="H37" s="172"/>
      <c r="I37" s="171"/>
      <c r="J37" s="71"/>
    </row>
    <row r="38" spans="1:11" ht="15.75" thickBot="1" x14ac:dyDescent="0.3">
      <c r="A38" s="71"/>
      <c r="B38" s="129"/>
      <c r="C38" s="71"/>
      <c r="D38" s="71"/>
      <c r="E38" s="71"/>
      <c r="F38" s="129"/>
      <c r="G38" s="71"/>
      <c r="H38" s="71"/>
      <c r="I38" s="71"/>
      <c r="J38" s="71"/>
    </row>
    <row r="39" spans="1:11" x14ac:dyDescent="0.25">
      <c r="A39" s="71"/>
      <c r="B39" s="154"/>
      <c r="C39" s="124"/>
      <c r="D39" s="124"/>
      <c r="E39" s="124"/>
      <c r="F39" s="125"/>
      <c r="G39" s="124"/>
      <c r="H39" s="124"/>
      <c r="I39" s="123"/>
      <c r="J39" s="71"/>
    </row>
    <row r="40" spans="1:11" x14ac:dyDescent="0.25">
      <c r="A40" s="71"/>
      <c r="B40" s="170" t="s">
        <v>3888</v>
      </c>
      <c r="C40" s="104"/>
      <c r="D40" s="105"/>
      <c r="E40" s="104"/>
      <c r="F40" s="105"/>
      <c r="G40" s="104"/>
      <c r="H40" s="104"/>
      <c r="I40" s="120"/>
      <c r="J40" s="71"/>
    </row>
    <row r="41" spans="1:11" x14ac:dyDescent="0.25">
      <c r="A41" s="71"/>
      <c r="B41" s="115" t="s">
        <v>3887</v>
      </c>
      <c r="C41" s="104"/>
      <c r="D41" s="242"/>
      <c r="E41" s="242"/>
      <c r="F41" s="242"/>
      <c r="G41" s="242"/>
      <c r="H41" s="242"/>
      <c r="I41" s="243"/>
      <c r="J41" s="71"/>
    </row>
    <row r="42" spans="1:11" ht="15.75" thickBot="1" x14ac:dyDescent="0.3">
      <c r="A42" s="71"/>
      <c r="B42" s="169"/>
      <c r="C42" s="99"/>
      <c r="D42" s="168"/>
      <c r="E42" s="100"/>
      <c r="F42" s="100"/>
      <c r="G42" s="100"/>
      <c r="H42" s="100"/>
      <c r="I42" s="167"/>
      <c r="J42" s="71"/>
    </row>
    <row r="43" spans="1:11" ht="15.75" thickBot="1" x14ac:dyDescent="0.3">
      <c r="A43" s="71"/>
      <c r="B43" s="129"/>
      <c r="C43" s="71"/>
      <c r="D43" s="129"/>
      <c r="E43" s="71"/>
      <c r="F43" s="129"/>
      <c r="G43" s="71"/>
      <c r="H43" s="71"/>
      <c r="I43" s="71"/>
      <c r="J43" s="71"/>
    </row>
    <row r="44" spans="1:11" x14ac:dyDescent="0.25">
      <c r="A44" s="71"/>
      <c r="B44" s="154"/>
      <c r="C44" s="124"/>
      <c r="D44" s="125"/>
      <c r="E44" s="124"/>
      <c r="F44" s="125"/>
      <c r="G44" s="124"/>
      <c r="H44" s="124"/>
      <c r="I44" s="123"/>
      <c r="J44" s="71"/>
    </row>
    <row r="45" spans="1:11" x14ac:dyDescent="0.25">
      <c r="A45" s="71"/>
      <c r="B45" s="115" t="s">
        <v>3886</v>
      </c>
      <c r="C45" s="249"/>
      <c r="D45" s="249"/>
      <c r="E45" s="249"/>
      <c r="F45" s="252" t="s">
        <v>3885</v>
      </c>
      <c r="G45" s="252"/>
      <c r="H45" s="252"/>
      <c r="I45" s="112"/>
      <c r="J45" s="71"/>
      <c r="K45" t="e">
        <f>+VLOOKUP(C45,B$92:D$118,2,0)</f>
        <v>#N/A</v>
      </c>
    </row>
    <row r="46" spans="1:11" x14ac:dyDescent="0.25">
      <c r="A46" s="71"/>
      <c r="B46" s="115" t="s">
        <v>3884</v>
      </c>
      <c r="C46" s="166"/>
      <c r="D46" s="166"/>
      <c r="E46" s="166"/>
      <c r="F46" s="166"/>
      <c r="G46" s="166"/>
      <c r="H46" s="166"/>
      <c r="I46" s="165"/>
      <c r="J46" s="71"/>
    </row>
    <row r="47" spans="1:11" ht="15.75" thickBot="1" x14ac:dyDescent="0.3">
      <c r="A47" s="71"/>
      <c r="B47" s="164"/>
      <c r="C47" s="163"/>
      <c r="D47" s="162"/>
      <c r="E47" s="162"/>
      <c r="F47" s="162"/>
      <c r="G47" s="162"/>
      <c r="H47" s="162"/>
      <c r="I47" s="161"/>
      <c r="J47" s="71"/>
    </row>
    <row r="48" spans="1:11" ht="15.75" thickBot="1" x14ac:dyDescent="0.3">
      <c r="A48" s="71"/>
      <c r="B48" s="129"/>
      <c r="C48" s="71"/>
      <c r="D48" s="129"/>
      <c r="E48" s="71"/>
      <c r="F48" s="71"/>
      <c r="G48" s="71"/>
      <c r="H48" s="71"/>
      <c r="I48" s="71"/>
      <c r="J48" s="71"/>
    </row>
    <row r="49" spans="1:12" x14ac:dyDescent="0.25">
      <c r="A49" s="71"/>
      <c r="B49" s="154"/>
      <c r="C49" s="124"/>
      <c r="D49" s="125"/>
      <c r="E49" s="124"/>
      <c r="F49" s="124"/>
      <c r="G49" s="124"/>
      <c r="H49" s="124"/>
      <c r="I49" s="123"/>
      <c r="J49" s="71"/>
    </row>
    <row r="50" spans="1:12" x14ac:dyDescent="0.25">
      <c r="A50" s="71"/>
      <c r="B50" s="160" t="s">
        <v>3883</v>
      </c>
      <c r="C50" s="104"/>
      <c r="D50" s="105"/>
      <c r="E50" s="104"/>
      <c r="F50" s="104"/>
      <c r="G50" s="104"/>
      <c r="H50" s="104"/>
      <c r="I50" s="120"/>
      <c r="J50" s="71"/>
    </row>
    <row r="51" spans="1:12" x14ac:dyDescent="0.25">
      <c r="A51" s="71"/>
      <c r="B51" s="160" t="s">
        <v>3882</v>
      </c>
      <c r="C51" s="236"/>
      <c r="D51" s="236"/>
      <c r="E51" s="236"/>
      <c r="F51" s="159" t="s">
        <v>3881</v>
      </c>
      <c r="G51" s="158"/>
      <c r="H51" s="158"/>
      <c r="I51" s="157"/>
      <c r="J51" s="71"/>
    </row>
    <row r="52" spans="1:12" x14ac:dyDescent="0.25">
      <c r="A52" s="71"/>
      <c r="B52" s="160" t="s">
        <v>3880</v>
      </c>
      <c r="C52" s="236"/>
      <c r="D52" s="236"/>
      <c r="E52" s="236"/>
      <c r="F52" s="159" t="s">
        <v>3879</v>
      </c>
      <c r="G52" s="158"/>
      <c r="H52" s="158"/>
      <c r="I52" s="157"/>
      <c r="J52" s="71"/>
    </row>
    <row r="53" spans="1:12" ht="15.75" thickBot="1" x14ac:dyDescent="0.3">
      <c r="A53" s="71"/>
      <c r="B53" s="156"/>
      <c r="C53" s="99"/>
      <c r="D53" s="100"/>
      <c r="E53" s="99"/>
      <c r="F53" s="155"/>
      <c r="G53" s="155"/>
      <c r="H53" s="155"/>
      <c r="I53" s="98"/>
      <c r="J53" s="71"/>
    </row>
    <row r="54" spans="1:12" ht="15.75" thickBot="1" x14ac:dyDescent="0.3">
      <c r="A54" s="71"/>
      <c r="B54" s="129"/>
      <c r="C54" s="71"/>
      <c r="D54" s="129"/>
      <c r="E54" s="71"/>
      <c r="F54" s="71"/>
      <c r="G54" s="71"/>
      <c r="H54" s="71"/>
      <c r="I54" s="71"/>
      <c r="J54" s="71"/>
    </row>
    <row r="55" spans="1:12" x14ac:dyDescent="0.25">
      <c r="A55" s="71"/>
      <c r="B55" s="154"/>
      <c r="C55" s="124"/>
      <c r="D55" s="125"/>
      <c r="E55" s="124"/>
      <c r="F55" s="125"/>
      <c r="G55" s="125"/>
      <c r="H55" s="125"/>
      <c r="I55" s="123"/>
      <c r="J55" s="71"/>
    </row>
    <row r="56" spans="1:12" x14ac:dyDescent="0.25">
      <c r="A56" s="71"/>
      <c r="B56" s="117" t="s">
        <v>3878</v>
      </c>
      <c r="C56" s="153"/>
      <c r="D56" s="153"/>
      <c r="E56" s="153"/>
      <c r="F56" s="150"/>
      <c r="G56" s="150"/>
      <c r="H56" s="150"/>
      <c r="I56" s="152"/>
      <c r="J56" s="137"/>
    </row>
    <row r="57" spans="1:12" x14ac:dyDescent="0.25">
      <c r="A57" s="71"/>
      <c r="B57" s="107" t="s">
        <v>3877</v>
      </c>
      <c r="C57" s="147"/>
      <c r="D57" s="147"/>
      <c r="E57" s="147"/>
      <c r="F57" s="106" t="s">
        <v>3876</v>
      </c>
      <c r="G57" s="150"/>
      <c r="H57" s="151"/>
      <c r="I57" s="146"/>
      <c r="J57" s="137"/>
    </row>
    <row r="58" spans="1:12" x14ac:dyDescent="0.25">
      <c r="A58" s="71"/>
      <c r="B58" s="107" t="s">
        <v>3875</v>
      </c>
      <c r="C58" s="147"/>
      <c r="D58" s="147"/>
      <c r="E58" s="147"/>
      <c r="F58" s="106" t="s">
        <v>3874</v>
      </c>
      <c r="G58" s="150"/>
      <c r="H58" s="151"/>
      <c r="I58" s="146"/>
      <c r="J58" s="137"/>
    </row>
    <row r="59" spans="1:12" x14ac:dyDescent="0.25">
      <c r="A59" s="71"/>
      <c r="B59" s="107" t="s">
        <v>3873</v>
      </c>
      <c r="C59" s="147"/>
      <c r="D59" s="147"/>
      <c r="E59" s="147"/>
      <c r="F59" s="106" t="s">
        <v>3872</v>
      </c>
      <c r="G59" s="150"/>
      <c r="H59" s="147"/>
      <c r="I59" s="146"/>
      <c r="J59" s="137"/>
    </row>
    <row r="60" spans="1:12" ht="24" x14ac:dyDescent="0.25">
      <c r="A60" s="71"/>
      <c r="B60" s="149" t="s">
        <v>3871</v>
      </c>
      <c r="C60" s="245"/>
      <c r="D60" s="246"/>
      <c r="E60" s="246"/>
      <c r="F60" s="106" t="s">
        <v>3870</v>
      </c>
      <c r="G60" s="148"/>
      <c r="H60" s="151"/>
      <c r="I60" s="146"/>
      <c r="J60" s="139"/>
      <c r="L60">
        <f>+LEN(C60)</f>
        <v>0</v>
      </c>
    </row>
    <row r="61" spans="1:12" ht="15.75" thickBot="1" x14ac:dyDescent="0.3">
      <c r="A61" s="71"/>
      <c r="B61" s="145"/>
      <c r="C61" s="144"/>
      <c r="D61" s="144"/>
      <c r="E61" s="144"/>
      <c r="F61" s="143"/>
      <c r="G61" s="142"/>
      <c r="H61" s="141"/>
      <c r="I61" s="140"/>
      <c r="J61" s="139"/>
    </row>
    <row r="62" spans="1:12" x14ac:dyDescent="0.25">
      <c r="A62" s="71"/>
      <c r="B62" s="138"/>
      <c r="C62" s="137"/>
      <c r="D62" s="137"/>
      <c r="E62" s="137"/>
      <c r="F62" s="134"/>
      <c r="G62" s="134"/>
      <c r="H62" s="134"/>
      <c r="I62" s="134"/>
      <c r="J62" s="134"/>
    </row>
    <row r="63" spans="1:12" x14ac:dyDescent="0.25">
      <c r="A63" s="71"/>
      <c r="B63" s="136" t="s">
        <v>3869</v>
      </c>
      <c r="C63" s="71"/>
      <c r="D63" s="129"/>
      <c r="E63" s="129"/>
      <c r="F63" s="135"/>
      <c r="G63" s="134"/>
      <c r="H63" s="134"/>
      <c r="I63" s="134"/>
      <c r="J63" s="134"/>
    </row>
    <row r="64" spans="1:12" x14ac:dyDescent="0.25">
      <c r="A64" s="71"/>
      <c r="B64" s="133" t="s">
        <v>3868</v>
      </c>
      <c r="C64" s="129"/>
      <c r="D64" s="129"/>
      <c r="E64" s="131"/>
      <c r="F64" s="129"/>
      <c r="G64" s="71"/>
      <c r="H64" s="129"/>
      <c r="I64" s="129"/>
      <c r="J64" s="71"/>
    </row>
    <row r="65" spans="1:13" x14ac:dyDescent="0.25">
      <c r="A65" s="71"/>
      <c r="B65" s="133" t="s">
        <v>3867</v>
      </c>
      <c r="C65" s="129"/>
      <c r="D65" s="129"/>
      <c r="E65" s="129"/>
      <c r="F65" s="129"/>
      <c r="G65" s="71"/>
      <c r="H65" s="71"/>
      <c r="I65" s="71"/>
      <c r="J65" s="71"/>
    </row>
    <row r="66" spans="1:13" x14ac:dyDescent="0.25">
      <c r="A66" s="71"/>
      <c r="B66" s="133" t="s">
        <v>3866</v>
      </c>
      <c r="C66" s="71"/>
      <c r="D66" s="129"/>
      <c r="E66" s="71"/>
      <c r="F66" s="129"/>
      <c r="G66" s="71"/>
      <c r="H66" s="71"/>
      <c r="I66" s="71"/>
      <c r="J66" s="71"/>
    </row>
    <row r="67" spans="1:13" x14ac:dyDescent="0.25">
      <c r="A67" s="71"/>
      <c r="B67" s="133" t="s">
        <v>3865</v>
      </c>
      <c r="C67" s="71"/>
      <c r="D67" s="129"/>
      <c r="E67" s="71"/>
      <c r="F67" s="129"/>
      <c r="G67" s="71"/>
      <c r="H67" s="71"/>
      <c r="I67" s="71"/>
      <c r="J67" s="71"/>
    </row>
    <row r="68" spans="1:13" x14ac:dyDescent="0.25">
      <c r="A68" s="71"/>
      <c r="B68" s="129"/>
      <c r="C68" s="71"/>
      <c r="D68" s="129"/>
      <c r="E68" s="71"/>
      <c r="F68" s="129"/>
      <c r="G68" s="71"/>
      <c r="H68" s="71"/>
      <c r="I68" s="71"/>
      <c r="J68" s="71"/>
    </row>
    <row r="69" spans="1:13" x14ac:dyDescent="0.25">
      <c r="A69" s="71"/>
      <c r="B69" s="132" t="s">
        <v>3864</v>
      </c>
      <c r="C69" s="131"/>
      <c r="D69" s="129"/>
      <c r="E69" s="130"/>
      <c r="F69" s="129"/>
      <c r="G69" s="71"/>
      <c r="H69" s="71"/>
      <c r="I69" s="71"/>
      <c r="J69" s="71"/>
    </row>
    <row r="70" spans="1:13" ht="15.75" thickBot="1" x14ac:dyDescent="0.3">
      <c r="A70" s="71"/>
      <c r="B70" s="132"/>
      <c r="C70" s="131"/>
      <c r="D70" s="129"/>
      <c r="E70" s="130"/>
      <c r="F70" s="129"/>
      <c r="G70" s="71"/>
      <c r="H70" s="71"/>
      <c r="I70" s="71"/>
      <c r="J70" s="71"/>
    </row>
    <row r="71" spans="1:13" x14ac:dyDescent="0.25">
      <c r="A71" s="71"/>
      <c r="B71" s="128"/>
      <c r="C71" s="127"/>
      <c r="D71" s="125"/>
      <c r="E71" s="126"/>
      <c r="F71" s="125"/>
      <c r="G71" s="124"/>
      <c r="H71" s="124"/>
      <c r="I71" s="123"/>
      <c r="J71" s="71"/>
    </row>
    <row r="72" spans="1:13" ht="15.75" x14ac:dyDescent="0.3">
      <c r="A72" s="71"/>
      <c r="B72" s="122" t="s">
        <v>3863</v>
      </c>
      <c r="C72" s="121"/>
      <c r="D72" s="105"/>
      <c r="E72" s="109"/>
      <c r="F72" s="105"/>
      <c r="G72" s="113"/>
      <c r="H72" s="113"/>
      <c r="I72" s="120"/>
      <c r="J72" s="71"/>
      <c r="M72" t="s">
        <v>3911</v>
      </c>
    </row>
    <row r="73" spans="1:13" ht="15.75" x14ac:dyDescent="0.3">
      <c r="A73" s="71"/>
      <c r="B73" s="115" t="s">
        <v>3846</v>
      </c>
      <c r="C73" s="241"/>
      <c r="D73" s="241"/>
      <c r="E73" s="241"/>
      <c r="F73" s="105"/>
      <c r="G73" s="116"/>
      <c r="H73" s="113"/>
      <c r="I73" s="108"/>
      <c r="J73" s="71"/>
    </row>
    <row r="74" spans="1:13" ht="15.75" x14ac:dyDescent="0.3">
      <c r="A74" s="71"/>
      <c r="B74" s="115" t="s">
        <v>3841</v>
      </c>
      <c r="C74" s="241"/>
      <c r="D74" s="241"/>
      <c r="E74" s="241"/>
      <c r="F74" s="105"/>
      <c r="G74" s="116"/>
      <c r="H74" s="113"/>
      <c r="I74" s="108"/>
      <c r="J74" s="71"/>
    </row>
    <row r="75" spans="1:13" ht="15.75" x14ac:dyDescent="0.3">
      <c r="A75" s="119"/>
      <c r="B75" s="118"/>
      <c r="C75" s="113"/>
      <c r="D75" s="113"/>
      <c r="E75" s="113"/>
      <c r="F75" s="113"/>
      <c r="G75" s="113"/>
      <c r="H75" s="113"/>
      <c r="I75" s="108"/>
      <c r="J75" s="71"/>
    </row>
    <row r="76" spans="1:13" ht="15.75" x14ac:dyDescent="0.3">
      <c r="A76" s="71"/>
      <c r="B76" s="117" t="s">
        <v>3862</v>
      </c>
      <c r="C76" s="105"/>
      <c r="D76" s="105"/>
      <c r="E76" s="105"/>
      <c r="F76" s="105"/>
      <c r="G76" s="116"/>
      <c r="H76" s="113"/>
      <c r="I76" s="108"/>
      <c r="J76" s="71"/>
    </row>
    <row r="77" spans="1:13" ht="15.75" x14ac:dyDescent="0.3">
      <c r="A77" s="71"/>
      <c r="B77" s="115" t="s">
        <v>3837</v>
      </c>
      <c r="C77" s="240"/>
      <c r="D77" s="240"/>
      <c r="E77" s="240"/>
      <c r="F77" s="104"/>
      <c r="G77" s="114" t="s">
        <v>3861</v>
      </c>
      <c r="H77" s="113"/>
      <c r="I77" s="112"/>
      <c r="J77" s="71"/>
    </row>
    <row r="78" spans="1:13" ht="15.75" x14ac:dyDescent="0.3">
      <c r="A78" s="71"/>
      <c r="B78" s="115" t="s">
        <v>3860</v>
      </c>
      <c r="C78" s="235"/>
      <c r="D78" s="235"/>
      <c r="E78" s="235"/>
      <c r="F78" s="104"/>
      <c r="G78" s="114" t="s">
        <v>3859</v>
      </c>
      <c r="H78" s="113"/>
      <c r="I78" s="112"/>
      <c r="J78" s="71"/>
      <c r="K78" t="e">
        <f>+VLOOKUP(C78,$B$176:$C$182,2,0)</f>
        <v>#N/A</v>
      </c>
    </row>
    <row r="79" spans="1:13" x14ac:dyDescent="0.25">
      <c r="A79" s="71"/>
      <c r="B79" s="111"/>
      <c r="C79" s="110"/>
      <c r="D79" s="110"/>
      <c r="E79" s="110"/>
      <c r="F79" s="105"/>
      <c r="G79" s="109"/>
      <c r="H79" s="104"/>
      <c r="I79" s="108"/>
      <c r="J79" s="71"/>
    </row>
    <row r="80" spans="1:13" x14ac:dyDescent="0.25">
      <c r="A80" s="71"/>
      <c r="B80" s="107" t="s">
        <v>3858</v>
      </c>
      <c r="C80" s="103"/>
      <c r="D80" s="103"/>
      <c r="E80" s="106" t="s">
        <v>3857</v>
      </c>
      <c r="F80" s="105"/>
      <c r="G80" s="104"/>
      <c r="H80" s="103"/>
      <c r="I80" s="102"/>
      <c r="J80" s="71"/>
    </row>
    <row r="81" spans="1:10" ht="15.75" thickBot="1" x14ac:dyDescent="0.3">
      <c r="A81" s="71"/>
      <c r="B81" s="101"/>
      <c r="C81" s="99"/>
      <c r="D81" s="100"/>
      <c r="E81" s="99"/>
      <c r="F81" s="100"/>
      <c r="G81" s="99"/>
      <c r="H81" s="99"/>
      <c r="I81" s="98"/>
      <c r="J81" s="71"/>
    </row>
    <row r="82" spans="1:10" x14ac:dyDescent="0.25">
      <c r="A82" s="71"/>
      <c r="B82" s="71"/>
      <c r="C82" s="71"/>
      <c r="D82" s="71"/>
      <c r="E82" s="71"/>
      <c r="F82" s="71"/>
      <c r="G82" s="71"/>
      <c r="H82" s="71"/>
      <c r="I82" s="71"/>
      <c r="J82" s="71"/>
    </row>
    <row r="83" spans="1:10" hidden="1" x14ac:dyDescent="0.25">
      <c r="A83" s="71"/>
      <c r="B83" s="71"/>
      <c r="C83" s="71"/>
      <c r="D83" s="71"/>
      <c r="E83" s="71"/>
      <c r="F83" s="71"/>
      <c r="G83" s="71"/>
      <c r="H83" s="71"/>
      <c r="I83" s="71"/>
      <c r="J83" s="71"/>
    </row>
    <row r="84" spans="1:10" hidden="1" x14ac:dyDescent="0.25">
      <c r="A84" s="71"/>
      <c r="B84" s="71"/>
      <c r="C84" s="71"/>
      <c r="D84" s="71"/>
      <c r="E84" s="71"/>
      <c r="F84" s="71"/>
      <c r="G84" s="71"/>
      <c r="H84" s="71"/>
      <c r="I84" s="71"/>
      <c r="J84" s="71"/>
    </row>
    <row r="85" spans="1:10" hidden="1" x14ac:dyDescent="0.25">
      <c r="A85" s="71"/>
      <c r="B85" s="71"/>
      <c r="C85" s="71"/>
      <c r="D85" s="71"/>
      <c r="E85" s="71"/>
      <c r="F85" s="71"/>
      <c r="G85" s="71"/>
      <c r="H85" s="71"/>
      <c r="I85" s="71"/>
      <c r="J85" s="71"/>
    </row>
    <row r="86" spans="1:10" hidden="1" x14ac:dyDescent="0.25">
      <c r="A86" s="71"/>
      <c r="B86" s="71" t="s">
        <v>3856</v>
      </c>
      <c r="C86" s="71"/>
      <c r="D86" s="71"/>
      <c r="E86" s="71"/>
      <c r="F86" s="71"/>
      <c r="G86" s="71"/>
      <c r="H86" s="73" t="s">
        <v>3855</v>
      </c>
      <c r="I86" s="71"/>
      <c r="J86" s="71"/>
    </row>
    <row r="87" spans="1:10" hidden="1" x14ac:dyDescent="0.25">
      <c r="A87" s="71"/>
      <c r="B87" s="71" t="s">
        <v>3852</v>
      </c>
      <c r="C87" s="71"/>
      <c r="D87" s="71"/>
      <c r="E87" s="71"/>
      <c r="F87" s="71"/>
      <c r="G87" s="71"/>
      <c r="H87" s="73" t="s">
        <v>636</v>
      </c>
      <c r="I87" s="71"/>
      <c r="J87" s="71"/>
    </row>
    <row r="88" spans="1:10" hidden="1" x14ac:dyDescent="0.25">
      <c r="A88" s="71"/>
      <c r="B88" s="71" t="s">
        <v>3850</v>
      </c>
      <c r="C88" s="71"/>
      <c r="D88" s="71"/>
      <c r="E88" s="71"/>
      <c r="F88" s="71"/>
      <c r="G88" s="71"/>
      <c r="H88" s="73" t="s">
        <v>999</v>
      </c>
      <c r="I88" s="71"/>
      <c r="J88" s="71"/>
    </row>
    <row r="89" spans="1:10" hidden="1" x14ac:dyDescent="0.25">
      <c r="A89" s="71"/>
      <c r="B89" s="71"/>
      <c r="C89" s="71"/>
      <c r="D89" s="71"/>
      <c r="E89" s="71"/>
      <c r="F89" s="71"/>
      <c r="G89" s="71"/>
      <c r="H89" s="71"/>
      <c r="I89" s="71"/>
      <c r="J89" s="71"/>
    </row>
    <row r="90" spans="1:10" hidden="1" x14ac:dyDescent="0.25">
      <c r="A90" s="71"/>
      <c r="B90" s="73" t="s">
        <v>3854</v>
      </c>
      <c r="C90" s="71"/>
      <c r="D90" s="71"/>
      <c r="E90" s="71"/>
      <c r="F90" s="71"/>
      <c r="G90" s="71"/>
      <c r="H90" s="71"/>
      <c r="I90" s="71"/>
      <c r="J90" s="71"/>
    </row>
    <row r="91" spans="1:10" hidden="1" x14ac:dyDescent="0.25">
      <c r="A91" s="71"/>
      <c r="B91" s="97" t="s">
        <v>3853</v>
      </c>
      <c r="C91" s="97" t="s">
        <v>3690</v>
      </c>
      <c r="D91" s="97" t="s">
        <v>3689</v>
      </c>
      <c r="E91" s="71"/>
      <c r="F91" s="71"/>
      <c r="G91" s="71"/>
      <c r="H91" s="96" t="s">
        <v>3850</v>
      </c>
      <c r="I91" s="96" t="s">
        <v>3107</v>
      </c>
      <c r="J91" s="71"/>
    </row>
    <row r="92" spans="1:10" hidden="1" x14ac:dyDescent="0.25">
      <c r="A92" s="71"/>
      <c r="B92" s="92" t="str">
        <f t="shared" ref="B92:B118" si="0">+C92&amp;" - "&amp;D92</f>
        <v>N0 - Pago Inmediato</v>
      </c>
      <c r="C92" s="91" t="s">
        <v>3678</v>
      </c>
      <c r="D92" s="95" t="s">
        <v>3851</v>
      </c>
      <c r="E92" s="71"/>
      <c r="F92" s="71"/>
      <c r="G92" s="71"/>
      <c r="H92" s="96" t="s">
        <v>3852</v>
      </c>
      <c r="I92" s="96" t="s">
        <v>3093</v>
      </c>
      <c r="J92" s="71"/>
    </row>
    <row r="93" spans="1:10" hidden="1" x14ac:dyDescent="0.25">
      <c r="A93" s="71"/>
      <c r="B93" s="92" t="str">
        <f t="shared" si="0"/>
        <v>N0N - Pago Inmediato - sin fecha por defecto</v>
      </c>
      <c r="C93" s="91" t="s">
        <v>3653</v>
      </c>
      <c r="D93" s="95" t="s">
        <v>3849</v>
      </c>
      <c r="E93" s="71"/>
      <c r="F93" s="71"/>
      <c r="G93" s="71"/>
      <c r="H93" s="71"/>
      <c r="I93" s="71"/>
      <c r="J93" s="71"/>
    </row>
    <row r="94" spans="1:10" hidden="1" x14ac:dyDescent="0.25">
      <c r="A94" s="71"/>
      <c r="B94" s="92" t="str">
        <f t="shared" si="0"/>
        <v>N10 - Neto a 10 días</v>
      </c>
      <c r="C94" s="91" t="s">
        <v>3625</v>
      </c>
      <c r="D94" s="88" t="s">
        <v>3624</v>
      </c>
      <c r="E94" s="71"/>
      <c r="F94" s="71"/>
      <c r="G94" s="71"/>
      <c r="H94" s="71"/>
      <c r="I94" s="71"/>
      <c r="J94" s="71"/>
    </row>
    <row r="95" spans="1:10" hidden="1" x14ac:dyDescent="0.25">
      <c r="A95" s="71"/>
      <c r="B95" s="90" t="str">
        <f t="shared" si="0"/>
        <v>N14 - Neto a 14 días</v>
      </c>
      <c r="C95" s="89" t="s">
        <v>3554</v>
      </c>
      <c r="D95" s="88" t="s">
        <v>3553</v>
      </c>
      <c r="E95" s="71"/>
      <c r="F95" s="71"/>
      <c r="G95" s="71"/>
      <c r="H95" s="73" t="s">
        <v>3848</v>
      </c>
      <c r="I95" s="71"/>
      <c r="J95" s="71"/>
    </row>
    <row r="96" spans="1:10" hidden="1" x14ac:dyDescent="0.25">
      <c r="A96" s="71"/>
      <c r="B96" s="90" t="str">
        <f t="shared" si="0"/>
        <v>N15 - Neto a 15 días</v>
      </c>
      <c r="C96" s="89" t="s">
        <v>3533</v>
      </c>
      <c r="D96" s="88" t="s">
        <v>3532</v>
      </c>
      <c r="E96" s="71"/>
      <c r="F96" s="71"/>
      <c r="G96" s="71"/>
      <c r="H96" s="73" t="s">
        <v>3847</v>
      </c>
      <c r="I96" s="71"/>
      <c r="J96" s="71"/>
    </row>
    <row r="97" spans="1:10" hidden="1" x14ac:dyDescent="0.25">
      <c r="A97" s="71"/>
      <c r="B97" s="90" t="str">
        <f t="shared" si="0"/>
        <v>N20 - Neto a 20 dias</v>
      </c>
      <c r="C97" s="89" t="s">
        <v>3493</v>
      </c>
      <c r="D97" s="88" t="s">
        <v>3492</v>
      </c>
      <c r="E97" s="71"/>
      <c r="F97" s="71"/>
      <c r="G97" s="71"/>
      <c r="H97" s="71"/>
      <c r="I97" s="71"/>
      <c r="J97" s="71"/>
    </row>
    <row r="98" spans="1:10" hidden="1" x14ac:dyDescent="0.25">
      <c r="A98" s="71"/>
      <c r="B98" s="90" t="str">
        <f t="shared" si="0"/>
        <v>N21 - Neto a 21 dias</v>
      </c>
      <c r="C98" s="89" t="s">
        <v>3475</v>
      </c>
      <c r="D98" s="88" t="s">
        <v>3474</v>
      </c>
      <c r="E98" s="71"/>
      <c r="F98" s="71"/>
      <c r="G98" s="71"/>
      <c r="H98" s="71"/>
      <c r="I98" s="71"/>
      <c r="J98" s="71"/>
    </row>
    <row r="99" spans="1:10" hidden="1" x14ac:dyDescent="0.25">
      <c r="A99" s="71"/>
      <c r="B99" s="90" t="str">
        <f t="shared" si="0"/>
        <v>N25 - Neto a 25 días</v>
      </c>
      <c r="C99" s="89" t="s">
        <v>3457</v>
      </c>
      <c r="D99" s="88" t="s">
        <v>3456</v>
      </c>
      <c r="E99" s="71"/>
      <c r="F99" s="71"/>
      <c r="G99" s="71"/>
      <c r="H99" s="71"/>
      <c r="I99" s="71"/>
      <c r="J99" s="71"/>
    </row>
    <row r="100" spans="1:10" hidden="1" x14ac:dyDescent="0.25">
      <c r="A100" s="71"/>
      <c r="B100" s="90" t="str">
        <f t="shared" si="0"/>
        <v>N30 - Neto a 30 días</v>
      </c>
      <c r="C100" s="89" t="s">
        <v>3437</v>
      </c>
      <c r="D100" s="88" t="s">
        <v>3436</v>
      </c>
      <c r="E100" s="71"/>
      <c r="F100" s="71"/>
      <c r="G100" s="71"/>
      <c r="H100" s="71"/>
      <c r="I100" s="71"/>
      <c r="J100" s="71"/>
    </row>
    <row r="101" spans="1:10" hidden="1" x14ac:dyDescent="0.25">
      <c r="A101" s="71"/>
      <c r="B101" s="94" t="str">
        <f t="shared" si="0"/>
        <v>N30N - Neto a 30 días - sin fecha por defecto</v>
      </c>
      <c r="C101" s="93" t="s">
        <v>3418</v>
      </c>
      <c r="D101" s="88" t="s">
        <v>3417</v>
      </c>
      <c r="E101" s="71"/>
      <c r="F101" s="71"/>
      <c r="G101" s="71"/>
      <c r="H101" s="71"/>
      <c r="I101" s="71"/>
      <c r="J101" s="71"/>
    </row>
    <row r="102" spans="1:10" hidden="1" x14ac:dyDescent="0.25">
      <c r="A102" s="71"/>
      <c r="B102" s="94" t="str">
        <f t="shared" si="0"/>
        <v>N35 - Neto a 35 días</v>
      </c>
      <c r="C102" s="93" t="s">
        <v>3378</v>
      </c>
      <c r="D102" s="88" t="s">
        <v>3377</v>
      </c>
      <c r="E102" s="71"/>
      <c r="F102" s="71"/>
      <c r="G102" s="71"/>
      <c r="H102" s="71"/>
      <c r="I102" s="71"/>
      <c r="J102" s="71"/>
    </row>
    <row r="103" spans="1:10" hidden="1" x14ac:dyDescent="0.25">
      <c r="A103" s="71"/>
      <c r="B103" s="94" t="str">
        <f t="shared" si="0"/>
        <v>N37 - Neto a 37 días</v>
      </c>
      <c r="C103" s="93" t="s">
        <v>3360</v>
      </c>
      <c r="D103" s="88" t="s">
        <v>3359</v>
      </c>
      <c r="E103" s="71"/>
      <c r="F103" s="71"/>
      <c r="G103" s="71"/>
      <c r="H103" s="71"/>
      <c r="I103" s="71"/>
      <c r="J103" s="71"/>
    </row>
    <row r="104" spans="1:10" hidden="1" x14ac:dyDescent="0.25">
      <c r="A104" s="71"/>
      <c r="B104" s="94" t="str">
        <f t="shared" si="0"/>
        <v>N40 - Neto a 40 días</v>
      </c>
      <c r="C104" s="93" t="s">
        <v>3341</v>
      </c>
      <c r="D104" s="88" t="s">
        <v>3340</v>
      </c>
      <c r="E104" s="71"/>
      <c r="F104" s="71"/>
      <c r="G104" s="71"/>
      <c r="H104" s="71"/>
      <c r="I104" s="71"/>
      <c r="J104" s="71"/>
    </row>
    <row r="105" spans="1:10" hidden="1" x14ac:dyDescent="0.25">
      <c r="A105" s="71"/>
      <c r="B105" s="94" t="str">
        <f t="shared" si="0"/>
        <v>N45 - Neto a 45 días</v>
      </c>
      <c r="C105" s="93" t="s">
        <v>3325</v>
      </c>
      <c r="D105" s="88" t="s">
        <v>3324</v>
      </c>
      <c r="E105" s="71"/>
      <c r="F105" s="71"/>
      <c r="G105" s="71"/>
      <c r="H105" s="71"/>
      <c r="I105" s="71"/>
      <c r="J105" s="71"/>
    </row>
    <row r="106" spans="1:10" hidden="1" x14ac:dyDescent="0.25">
      <c r="A106" s="71"/>
      <c r="B106" s="94" t="str">
        <f t="shared" si="0"/>
        <v>N45N - Neto a 45 días sin fecha por defecto</v>
      </c>
      <c r="C106" s="93" t="s">
        <v>3308</v>
      </c>
      <c r="D106" s="88" t="s">
        <v>3307</v>
      </c>
      <c r="E106" s="71"/>
      <c r="F106" s="71"/>
      <c r="G106" s="71"/>
      <c r="H106" s="71"/>
      <c r="I106" s="71"/>
      <c r="J106" s="71"/>
    </row>
    <row r="107" spans="1:10" hidden="1" x14ac:dyDescent="0.25">
      <c r="A107" s="71"/>
      <c r="B107" s="94" t="str">
        <f t="shared" si="0"/>
        <v>N55 - Neto a 55 días</v>
      </c>
      <c r="C107" s="93" t="s">
        <v>3291</v>
      </c>
      <c r="D107" s="88" t="s">
        <v>3290</v>
      </c>
      <c r="E107" s="71"/>
      <c r="F107" s="71"/>
      <c r="G107" s="71"/>
      <c r="H107" s="71"/>
      <c r="I107" s="71"/>
      <c r="J107" s="71"/>
    </row>
    <row r="108" spans="1:10" hidden="1" x14ac:dyDescent="0.25">
      <c r="A108" s="71"/>
      <c r="B108" s="94" t="str">
        <f t="shared" si="0"/>
        <v>N57 - Neto a 57 días</v>
      </c>
      <c r="C108" s="93" t="s">
        <v>3276</v>
      </c>
      <c r="D108" s="88" t="s">
        <v>3275</v>
      </c>
      <c r="E108" s="71"/>
      <c r="F108" s="71"/>
      <c r="G108" s="71"/>
      <c r="H108" s="71"/>
      <c r="I108" s="71"/>
      <c r="J108" s="71"/>
    </row>
    <row r="109" spans="1:10" hidden="1" x14ac:dyDescent="0.25">
      <c r="A109" s="71"/>
      <c r="B109" s="94" t="str">
        <f t="shared" si="0"/>
        <v>N60 - Neto a 60 días</v>
      </c>
      <c r="C109" s="93" t="s">
        <v>3260</v>
      </c>
      <c r="D109" s="88" t="s">
        <v>3259</v>
      </c>
      <c r="E109" s="71"/>
      <c r="F109" s="71"/>
      <c r="G109" s="71"/>
      <c r="H109" s="71"/>
      <c r="I109" s="71"/>
      <c r="J109" s="71"/>
    </row>
    <row r="110" spans="1:10" hidden="1" x14ac:dyDescent="0.25">
      <c r="A110" s="71"/>
      <c r="B110" s="94" t="str">
        <f t="shared" si="0"/>
        <v>N60N - Neto a 60 días - sin fecha por defecto</v>
      </c>
      <c r="C110" s="93" t="s">
        <v>3242</v>
      </c>
      <c r="D110" s="88" t="s">
        <v>3241</v>
      </c>
      <c r="E110" s="71"/>
      <c r="F110" s="71"/>
      <c r="G110" s="71"/>
      <c r="H110" s="71"/>
      <c r="I110" s="71"/>
      <c r="J110" s="71"/>
    </row>
    <row r="111" spans="1:10" hidden="1" x14ac:dyDescent="0.25">
      <c r="A111" s="71"/>
      <c r="B111" s="94" t="str">
        <f t="shared" si="0"/>
        <v>N7 - Neto a 7 días</v>
      </c>
      <c r="C111" s="93" t="s">
        <v>3214</v>
      </c>
      <c r="D111" s="88" t="s">
        <v>3213</v>
      </c>
      <c r="E111" s="71"/>
      <c r="F111" s="71"/>
      <c r="G111" s="71"/>
      <c r="H111" s="71"/>
      <c r="I111" s="71"/>
      <c r="J111" s="71"/>
    </row>
    <row r="112" spans="1:10" hidden="1" x14ac:dyDescent="0.25">
      <c r="A112" s="71"/>
      <c r="B112" s="94" t="str">
        <f t="shared" si="0"/>
        <v>N75 - Neto a 75 días</v>
      </c>
      <c r="C112" s="93" t="s">
        <v>3199</v>
      </c>
      <c r="D112" s="88" t="s">
        <v>3198</v>
      </c>
      <c r="E112" s="71"/>
      <c r="F112" s="71"/>
      <c r="G112" s="71"/>
      <c r="H112" s="71"/>
      <c r="I112" s="71"/>
      <c r="J112" s="71"/>
    </row>
    <row r="113" spans="1:10" hidden="1" x14ac:dyDescent="0.25">
      <c r="A113" s="71"/>
      <c r="B113" s="94" t="str">
        <f t="shared" si="0"/>
        <v>N75N - Neto a 75 días - sin fecha por defecto</v>
      </c>
      <c r="C113" s="93" t="s">
        <v>3184</v>
      </c>
      <c r="D113" s="88" t="s">
        <v>3183</v>
      </c>
      <c r="E113" s="71"/>
      <c r="F113" s="71"/>
      <c r="G113" s="71"/>
      <c r="H113" s="71"/>
      <c r="I113" s="71"/>
      <c r="J113" s="71"/>
    </row>
    <row r="114" spans="1:10" hidden="1" x14ac:dyDescent="0.25">
      <c r="A114" s="71"/>
      <c r="B114" s="94" t="str">
        <f t="shared" si="0"/>
        <v>N8 - Neto a 8 días</v>
      </c>
      <c r="C114" s="93" t="s">
        <v>3168</v>
      </c>
      <c r="D114" s="88" t="s">
        <v>3167</v>
      </c>
      <c r="E114" s="71"/>
      <c r="F114" s="71"/>
      <c r="G114" s="71"/>
      <c r="H114" s="71"/>
      <c r="I114" s="71"/>
      <c r="J114" s="71"/>
    </row>
    <row r="115" spans="1:10" hidden="1" x14ac:dyDescent="0.25">
      <c r="A115" s="71"/>
      <c r="B115" s="94" t="str">
        <f t="shared" si="0"/>
        <v>N90 - Neto a 90 días</v>
      </c>
      <c r="C115" s="93" t="s">
        <v>3155</v>
      </c>
      <c r="D115" s="88" t="s">
        <v>3154</v>
      </c>
      <c r="E115" s="71"/>
      <c r="F115" s="71"/>
      <c r="G115" s="71"/>
      <c r="H115" s="71"/>
      <c r="I115" s="71"/>
      <c r="J115" s="71"/>
    </row>
    <row r="116" spans="1:10" hidden="1" x14ac:dyDescent="0.25">
      <c r="A116" s="71"/>
      <c r="B116" s="92" t="str">
        <f t="shared" si="0"/>
        <v>N105 - Neto a 105 días</v>
      </c>
      <c r="C116" s="91" t="s">
        <v>3600</v>
      </c>
      <c r="D116" s="88" t="s">
        <v>3599</v>
      </c>
      <c r="E116" s="71"/>
      <c r="F116" s="71"/>
      <c r="G116" s="71"/>
      <c r="H116" s="71"/>
      <c r="I116" s="71"/>
      <c r="J116" s="71"/>
    </row>
    <row r="117" spans="1:10" hidden="1" x14ac:dyDescent="0.25">
      <c r="A117" s="71"/>
      <c r="B117" s="92" t="str">
        <f t="shared" si="0"/>
        <v>N120 - Neto a 120 días</v>
      </c>
      <c r="C117" s="91" t="s">
        <v>3578</v>
      </c>
      <c r="D117" s="88" t="s">
        <v>3577</v>
      </c>
      <c r="E117" s="71"/>
      <c r="F117" s="71"/>
      <c r="G117" s="71"/>
      <c r="H117" s="71"/>
      <c r="I117" s="71"/>
      <c r="J117" s="71"/>
    </row>
    <row r="118" spans="1:10" hidden="1" x14ac:dyDescent="0.25">
      <c r="A118" s="71"/>
      <c r="B118" s="90" t="str">
        <f t="shared" si="0"/>
        <v>N180 - Neto a 180 días</v>
      </c>
      <c r="C118" s="89" t="s">
        <v>3512</v>
      </c>
      <c r="D118" s="88" t="s">
        <v>3511</v>
      </c>
      <c r="E118" s="71"/>
      <c r="F118" s="71"/>
      <c r="G118" s="71"/>
      <c r="H118" s="71"/>
      <c r="I118" s="71"/>
      <c r="J118" s="71"/>
    </row>
    <row r="119" spans="1:10" hidden="1" x14ac:dyDescent="0.25">
      <c r="A119" s="71"/>
      <c r="B119" s="71"/>
      <c r="C119" s="71"/>
      <c r="D119" s="71"/>
      <c r="E119" s="71"/>
      <c r="F119" s="71"/>
      <c r="G119" s="71"/>
      <c r="H119" s="71"/>
      <c r="I119" s="71"/>
      <c r="J119" s="71"/>
    </row>
    <row r="120" spans="1:10" hidden="1" x14ac:dyDescent="0.25">
      <c r="A120" s="71"/>
      <c r="B120" s="71"/>
      <c r="C120" s="71"/>
      <c r="D120" s="71"/>
      <c r="E120" s="71"/>
      <c r="F120" s="71"/>
      <c r="G120" s="71"/>
      <c r="H120" s="71"/>
      <c r="I120" s="71"/>
      <c r="J120" s="71"/>
    </row>
    <row r="121" spans="1:10" hidden="1" x14ac:dyDescent="0.25">
      <c r="A121" s="71"/>
      <c r="B121" s="73" t="s">
        <v>3846</v>
      </c>
      <c r="C121" s="87" t="s">
        <v>167</v>
      </c>
      <c r="D121" s="86" t="s">
        <v>3690</v>
      </c>
      <c r="E121" s="71"/>
      <c r="F121" s="71"/>
      <c r="G121" s="71"/>
      <c r="H121" s="71"/>
      <c r="I121" s="71"/>
      <c r="J121" s="71"/>
    </row>
    <row r="122" spans="1:10" hidden="1" x14ac:dyDescent="0.25">
      <c r="A122" s="71"/>
      <c r="B122" s="73" t="s">
        <v>3795</v>
      </c>
      <c r="C122" s="85"/>
      <c r="D122" s="84"/>
      <c r="E122" s="71"/>
      <c r="F122" s="71"/>
      <c r="G122" s="71"/>
      <c r="H122" s="71"/>
      <c r="I122" s="71"/>
      <c r="J122" s="71"/>
    </row>
    <row r="123" spans="1:10" hidden="1" x14ac:dyDescent="0.25">
      <c r="A123" s="71"/>
      <c r="B123" s="73" t="s">
        <v>3845</v>
      </c>
      <c r="C123" s="85" t="s">
        <v>3647</v>
      </c>
      <c r="D123" s="84" t="s">
        <v>3107</v>
      </c>
      <c r="E123" s="73" t="s">
        <v>3844</v>
      </c>
      <c r="F123" s="71"/>
      <c r="G123" s="71"/>
      <c r="H123" s="71"/>
      <c r="I123" s="71"/>
      <c r="J123" s="71"/>
    </row>
    <row r="124" spans="1:10" hidden="1" x14ac:dyDescent="0.25">
      <c r="A124" s="71"/>
      <c r="B124" s="73" t="s">
        <v>3843</v>
      </c>
      <c r="C124" s="85" t="s">
        <v>3647</v>
      </c>
      <c r="D124" s="84" t="s">
        <v>3093</v>
      </c>
      <c r="E124" s="73" t="s">
        <v>3842</v>
      </c>
      <c r="F124" s="71"/>
      <c r="G124" s="71"/>
      <c r="H124" s="71"/>
      <c r="I124" s="71"/>
      <c r="J124" s="71"/>
    </row>
    <row r="125" spans="1:10" hidden="1" x14ac:dyDescent="0.25">
      <c r="A125" s="71"/>
      <c r="B125" s="71"/>
      <c r="C125" s="71"/>
      <c r="D125" s="71"/>
      <c r="E125" s="71"/>
      <c r="F125" s="71"/>
      <c r="G125" s="71"/>
      <c r="H125" s="71"/>
      <c r="I125" s="71"/>
      <c r="J125" s="71"/>
    </row>
    <row r="126" spans="1:10" hidden="1" x14ac:dyDescent="0.25">
      <c r="A126" s="71"/>
      <c r="B126" s="71"/>
      <c r="C126" s="71"/>
      <c r="D126" s="71"/>
      <c r="E126" s="71"/>
      <c r="F126" s="71"/>
      <c r="G126" s="71"/>
      <c r="H126" s="71"/>
      <c r="I126" s="71"/>
      <c r="J126" s="71"/>
    </row>
    <row r="127" spans="1:10" hidden="1" x14ac:dyDescent="0.25">
      <c r="A127" s="71"/>
      <c r="B127" s="71"/>
      <c r="C127" s="71"/>
      <c r="D127" s="71"/>
      <c r="E127" s="71"/>
      <c r="F127" s="71"/>
      <c r="G127" s="71"/>
      <c r="H127" s="71"/>
      <c r="I127" s="71"/>
      <c r="J127" s="71"/>
    </row>
    <row r="128" spans="1:10" hidden="1" x14ac:dyDescent="0.25">
      <c r="A128" s="71"/>
      <c r="B128" s="73" t="s">
        <v>3841</v>
      </c>
      <c r="C128" s="87" t="s">
        <v>167</v>
      </c>
      <c r="D128" s="86" t="s">
        <v>3690</v>
      </c>
      <c r="E128" s="71"/>
      <c r="F128" s="71"/>
      <c r="G128" s="71"/>
      <c r="H128" s="71"/>
      <c r="I128" s="71"/>
      <c r="J128" s="71"/>
    </row>
    <row r="129" spans="1:10" hidden="1" x14ac:dyDescent="0.25">
      <c r="A129" s="71"/>
      <c r="B129" s="73" t="s">
        <v>3795</v>
      </c>
      <c r="C129" s="85"/>
      <c r="D129" s="84"/>
      <c r="E129" s="71"/>
      <c r="F129" s="71"/>
      <c r="G129" s="71"/>
      <c r="H129" s="71"/>
      <c r="I129" s="71"/>
      <c r="J129" s="71"/>
    </row>
    <row r="130" spans="1:10" hidden="1" x14ac:dyDescent="0.25">
      <c r="A130" s="71"/>
      <c r="B130" s="73" t="s">
        <v>3840</v>
      </c>
      <c r="C130" s="85" t="s">
        <v>3647</v>
      </c>
      <c r="D130" s="84" t="s">
        <v>3107</v>
      </c>
      <c r="E130" s="71"/>
      <c r="F130" s="71"/>
      <c r="G130" s="71"/>
      <c r="H130" s="71"/>
      <c r="I130" s="71"/>
      <c r="J130" s="71"/>
    </row>
    <row r="131" spans="1:10" hidden="1" x14ac:dyDescent="0.25">
      <c r="A131" s="71"/>
      <c r="B131" s="73" t="s">
        <v>3839</v>
      </c>
      <c r="C131" s="85" t="s">
        <v>3647</v>
      </c>
      <c r="D131" s="84" t="s">
        <v>3093</v>
      </c>
      <c r="E131" s="71"/>
      <c r="F131" s="71"/>
      <c r="G131" s="71"/>
      <c r="H131" s="71"/>
      <c r="I131" s="71"/>
      <c r="J131" s="71"/>
    </row>
    <row r="132" spans="1:10" hidden="1" x14ac:dyDescent="0.25">
      <c r="A132" s="71"/>
      <c r="B132" s="73" t="s">
        <v>3838</v>
      </c>
      <c r="C132" s="85" t="s">
        <v>3647</v>
      </c>
      <c r="D132" s="84" t="s">
        <v>3575</v>
      </c>
      <c r="E132" s="71"/>
      <c r="F132" s="71"/>
      <c r="G132" s="71"/>
      <c r="H132" s="71"/>
      <c r="I132" s="71"/>
      <c r="J132" s="71"/>
    </row>
    <row r="133" spans="1:10" hidden="1" x14ac:dyDescent="0.25">
      <c r="A133" s="71"/>
      <c r="B133" s="71"/>
      <c r="C133" s="71"/>
      <c r="D133" s="71"/>
      <c r="E133" s="71"/>
      <c r="F133" s="71"/>
      <c r="G133" s="71"/>
      <c r="H133" s="71"/>
      <c r="I133" s="71"/>
      <c r="J133" s="71"/>
    </row>
    <row r="134" spans="1:10" hidden="1" x14ac:dyDescent="0.25">
      <c r="A134" s="71"/>
      <c r="B134" s="71"/>
      <c r="C134" s="71"/>
      <c r="D134" s="71"/>
      <c r="E134" s="71"/>
      <c r="F134" s="71"/>
      <c r="G134" s="71"/>
      <c r="H134" s="71"/>
      <c r="I134" s="71"/>
      <c r="J134" s="71"/>
    </row>
    <row r="135" spans="1:10" hidden="1" x14ac:dyDescent="0.25">
      <c r="A135" s="71"/>
      <c r="B135" s="73" t="s">
        <v>3837</v>
      </c>
      <c r="C135" s="71"/>
      <c r="D135" s="71"/>
      <c r="E135" s="71"/>
      <c r="F135" s="71"/>
      <c r="G135" s="71"/>
      <c r="H135" s="71"/>
      <c r="I135" s="71"/>
      <c r="J135" s="71"/>
    </row>
    <row r="136" spans="1:10" hidden="1" x14ac:dyDescent="0.25">
      <c r="A136" s="71"/>
      <c r="B136" s="3" t="s">
        <v>3687</v>
      </c>
      <c r="C136" s="71"/>
      <c r="D136" s="71"/>
      <c r="E136" s="71"/>
      <c r="F136" s="71"/>
      <c r="G136" s="71"/>
      <c r="H136" s="71"/>
      <c r="I136" s="71"/>
      <c r="J136" s="71"/>
    </row>
    <row r="137" spans="1:10" hidden="1" x14ac:dyDescent="0.25">
      <c r="A137" s="71"/>
      <c r="B137" s="3" t="s">
        <v>3661</v>
      </c>
      <c r="C137" s="71"/>
      <c r="D137" s="71"/>
      <c r="E137" s="71"/>
      <c r="F137" s="71"/>
      <c r="G137" s="71"/>
      <c r="H137" s="71"/>
      <c r="I137" s="71"/>
      <c r="J137" s="71"/>
    </row>
    <row r="138" spans="1:10" hidden="1" x14ac:dyDescent="0.25">
      <c r="A138" s="71"/>
      <c r="B138" s="3" t="s">
        <v>3633</v>
      </c>
      <c r="C138" s="71"/>
      <c r="D138" s="71"/>
      <c r="E138" s="71"/>
      <c r="F138" s="71"/>
      <c r="G138" s="71"/>
      <c r="H138" s="71"/>
      <c r="I138" s="71"/>
      <c r="J138" s="71"/>
    </row>
    <row r="139" spans="1:10" hidden="1" x14ac:dyDescent="0.25">
      <c r="A139" s="71"/>
      <c r="B139" s="71"/>
      <c r="C139" s="71"/>
      <c r="D139" s="71"/>
      <c r="E139" s="71"/>
      <c r="F139" s="71"/>
      <c r="G139" s="71"/>
      <c r="H139" s="71"/>
      <c r="I139" s="71"/>
      <c r="J139" s="71"/>
    </row>
    <row r="140" spans="1:10" hidden="1" x14ac:dyDescent="0.25">
      <c r="A140" s="71"/>
      <c r="B140" s="71"/>
      <c r="C140" s="71"/>
      <c r="D140" s="71"/>
      <c r="E140" s="71"/>
      <c r="F140" s="71"/>
      <c r="G140" s="71"/>
      <c r="H140" s="71"/>
      <c r="I140" s="71"/>
      <c r="J140" s="71"/>
    </row>
    <row r="141" spans="1:10" hidden="1" x14ac:dyDescent="0.25">
      <c r="A141" s="71"/>
      <c r="B141" s="50" t="s">
        <v>3408</v>
      </c>
      <c r="C141" s="50" t="s">
        <v>3409</v>
      </c>
      <c r="D141" s="71"/>
      <c r="E141" s="71"/>
      <c r="F141" s="71"/>
      <c r="G141" s="71"/>
      <c r="H141" s="71"/>
      <c r="I141" s="71"/>
      <c r="J141" s="71"/>
    </row>
    <row r="142" spans="1:10" hidden="1" x14ac:dyDescent="0.25">
      <c r="A142" s="71"/>
      <c r="B142" s="48" t="s">
        <v>3836</v>
      </c>
      <c r="C142" s="48" t="s">
        <v>1127</v>
      </c>
      <c r="D142" s="71"/>
      <c r="E142" s="71"/>
      <c r="F142" s="71"/>
      <c r="G142" s="71"/>
      <c r="H142" s="71"/>
      <c r="I142" s="71"/>
      <c r="J142" s="71"/>
    </row>
    <row r="143" spans="1:10" hidden="1" x14ac:dyDescent="0.25">
      <c r="A143" s="71"/>
      <c r="B143" s="2" t="s">
        <v>3835</v>
      </c>
      <c r="C143" s="2" t="s">
        <v>1125</v>
      </c>
      <c r="D143" s="71"/>
      <c r="E143" s="71"/>
      <c r="F143" s="71"/>
      <c r="G143" s="71"/>
      <c r="H143" s="71"/>
      <c r="I143" s="71"/>
      <c r="J143" s="71"/>
    </row>
    <row r="144" spans="1:10" hidden="1" x14ac:dyDescent="0.25">
      <c r="A144" s="71"/>
      <c r="B144" s="2" t="s">
        <v>3834</v>
      </c>
      <c r="C144" s="2" t="s">
        <v>1123</v>
      </c>
      <c r="D144" s="71"/>
      <c r="E144" s="71"/>
      <c r="F144" s="71"/>
      <c r="G144" s="71"/>
      <c r="H144" s="71"/>
      <c r="I144" s="71"/>
      <c r="J144" s="71"/>
    </row>
    <row r="145" spans="1:10" hidden="1" x14ac:dyDescent="0.25">
      <c r="A145" s="71"/>
      <c r="B145" s="2" t="s">
        <v>3833</v>
      </c>
      <c r="C145" s="2" t="s">
        <v>1121</v>
      </c>
      <c r="D145" s="71"/>
      <c r="E145" s="71"/>
      <c r="F145" s="71"/>
      <c r="G145" s="71"/>
      <c r="H145" s="71"/>
      <c r="I145" s="71"/>
      <c r="J145" s="71"/>
    </row>
    <row r="146" spans="1:10" hidden="1" x14ac:dyDescent="0.25">
      <c r="A146" s="71"/>
      <c r="B146" s="2" t="s">
        <v>3832</v>
      </c>
      <c r="C146" s="2" t="s">
        <v>1119</v>
      </c>
      <c r="D146" s="71"/>
      <c r="E146" s="71"/>
      <c r="F146" s="71"/>
      <c r="G146" s="71"/>
      <c r="H146" s="71"/>
      <c r="I146" s="71"/>
      <c r="J146" s="71"/>
    </row>
    <row r="147" spans="1:10" hidden="1" x14ac:dyDescent="0.25">
      <c r="A147" s="71"/>
      <c r="B147" s="2" t="s">
        <v>3831</v>
      </c>
      <c r="C147" s="2" t="s">
        <v>1117</v>
      </c>
      <c r="D147" s="71"/>
      <c r="E147" s="71"/>
      <c r="F147" s="71"/>
      <c r="G147" s="71"/>
      <c r="H147" s="71"/>
      <c r="I147" s="71"/>
      <c r="J147" s="71"/>
    </row>
    <row r="148" spans="1:10" hidden="1" x14ac:dyDescent="0.25">
      <c r="A148" s="71"/>
      <c r="B148" s="2" t="s">
        <v>3830</v>
      </c>
      <c r="C148" s="2" t="s">
        <v>1115</v>
      </c>
      <c r="D148" s="71"/>
      <c r="E148" s="71"/>
      <c r="F148" s="71"/>
      <c r="G148" s="71"/>
      <c r="H148" s="71"/>
      <c r="I148" s="71"/>
      <c r="J148" s="71"/>
    </row>
    <row r="149" spans="1:10" hidden="1" x14ac:dyDescent="0.25">
      <c r="A149" s="71"/>
      <c r="B149" s="2" t="s">
        <v>3829</v>
      </c>
      <c r="C149" s="2" t="s">
        <v>1113</v>
      </c>
      <c r="D149" s="71"/>
      <c r="E149" s="71"/>
      <c r="F149" s="71"/>
      <c r="G149" s="71"/>
      <c r="H149" s="71"/>
      <c r="I149" s="71"/>
      <c r="J149" s="71"/>
    </row>
    <row r="150" spans="1:10" hidden="1" x14ac:dyDescent="0.25">
      <c r="A150" s="71"/>
      <c r="B150" s="44" t="s">
        <v>3828</v>
      </c>
      <c r="C150" s="44" t="s">
        <v>3254</v>
      </c>
      <c r="D150" s="71"/>
      <c r="E150" s="71"/>
      <c r="F150" s="71"/>
      <c r="G150" s="71"/>
      <c r="H150" s="71"/>
      <c r="I150" s="71"/>
      <c r="J150" s="71"/>
    </row>
    <row r="151" spans="1:10" hidden="1" x14ac:dyDescent="0.25">
      <c r="A151" s="71"/>
      <c r="B151" s="2" t="s">
        <v>3827</v>
      </c>
      <c r="C151" s="2" t="s">
        <v>1111</v>
      </c>
      <c r="D151" s="71"/>
      <c r="E151" s="71"/>
      <c r="F151" s="71"/>
      <c r="G151" s="71"/>
      <c r="H151" s="71"/>
      <c r="I151" s="71"/>
      <c r="J151" s="71"/>
    </row>
    <row r="152" spans="1:10" hidden="1" x14ac:dyDescent="0.25">
      <c r="A152" s="71"/>
      <c r="B152" s="2" t="s">
        <v>3826</v>
      </c>
      <c r="C152" s="2" t="s">
        <v>1109</v>
      </c>
      <c r="D152" s="71"/>
      <c r="E152" s="71"/>
      <c r="F152" s="71"/>
      <c r="G152" s="71"/>
      <c r="H152" s="71"/>
      <c r="I152" s="71"/>
      <c r="J152" s="71"/>
    </row>
    <row r="153" spans="1:10" hidden="1" x14ac:dyDescent="0.25">
      <c r="A153" s="71"/>
      <c r="B153" s="2" t="s">
        <v>3825</v>
      </c>
      <c r="C153" s="2" t="s">
        <v>1107</v>
      </c>
      <c r="D153" s="71"/>
      <c r="E153" s="71"/>
      <c r="F153" s="71"/>
      <c r="G153" s="71"/>
      <c r="H153" s="71"/>
      <c r="I153" s="71"/>
      <c r="J153" s="71"/>
    </row>
    <row r="154" spans="1:10" hidden="1" x14ac:dyDescent="0.25">
      <c r="A154" s="71"/>
      <c r="B154" s="2" t="s">
        <v>3824</v>
      </c>
      <c r="C154" s="2" t="s">
        <v>1105</v>
      </c>
      <c r="D154" s="71"/>
      <c r="E154" s="71"/>
      <c r="F154" s="71"/>
      <c r="G154" s="71"/>
      <c r="H154" s="71"/>
      <c r="I154" s="71"/>
      <c r="J154" s="71"/>
    </row>
    <row r="155" spans="1:10" hidden="1" x14ac:dyDescent="0.25">
      <c r="A155" s="71"/>
      <c r="B155" s="2" t="s">
        <v>3823</v>
      </c>
      <c r="C155" s="2" t="s">
        <v>1103</v>
      </c>
      <c r="D155" s="71"/>
      <c r="E155" s="71"/>
      <c r="F155" s="71"/>
      <c r="G155" s="71"/>
      <c r="H155" s="71"/>
      <c r="I155" s="71"/>
      <c r="J155" s="71"/>
    </row>
    <row r="156" spans="1:10" hidden="1" x14ac:dyDescent="0.25">
      <c r="A156" s="71"/>
      <c r="B156" s="2" t="s">
        <v>3822</v>
      </c>
      <c r="C156" s="2" t="s">
        <v>1101</v>
      </c>
      <c r="D156" s="71"/>
      <c r="E156" s="71"/>
      <c r="F156" s="71"/>
      <c r="G156" s="71"/>
      <c r="H156" s="71"/>
      <c r="I156" s="71"/>
      <c r="J156" s="71"/>
    </row>
    <row r="157" spans="1:10" hidden="1" x14ac:dyDescent="0.25">
      <c r="A157" s="71"/>
      <c r="B157" s="2" t="s">
        <v>3821</v>
      </c>
      <c r="C157" s="2" t="s">
        <v>1099</v>
      </c>
      <c r="D157" s="71"/>
      <c r="E157" s="71"/>
      <c r="F157" s="71"/>
      <c r="G157" s="71"/>
      <c r="H157" s="71"/>
      <c r="I157" s="71"/>
      <c r="J157" s="71"/>
    </row>
    <row r="158" spans="1:10" hidden="1" x14ac:dyDescent="0.25">
      <c r="A158" s="71"/>
      <c r="B158" s="2" t="s">
        <v>3820</v>
      </c>
      <c r="C158" s="2" t="s">
        <v>1097</v>
      </c>
      <c r="D158" s="71"/>
      <c r="E158" s="71"/>
      <c r="F158" s="71"/>
      <c r="G158" s="71"/>
      <c r="H158" s="71"/>
      <c r="I158" s="71"/>
      <c r="J158" s="71"/>
    </row>
    <row r="159" spans="1:10" hidden="1" x14ac:dyDescent="0.25">
      <c r="A159" s="71"/>
      <c r="B159" s="2" t="s">
        <v>3819</v>
      </c>
      <c r="C159" s="2" t="s">
        <v>1095</v>
      </c>
      <c r="D159" s="71"/>
      <c r="E159" s="71"/>
      <c r="F159" s="71"/>
      <c r="G159" s="71"/>
      <c r="H159" s="71"/>
      <c r="I159" s="71"/>
      <c r="J159" s="71"/>
    </row>
    <row r="160" spans="1:10" hidden="1" x14ac:dyDescent="0.25">
      <c r="A160" s="71"/>
      <c r="B160" s="2" t="s">
        <v>3818</v>
      </c>
      <c r="C160" s="2" t="s">
        <v>1019</v>
      </c>
      <c r="D160" s="71"/>
      <c r="E160" s="71"/>
      <c r="F160" s="71"/>
      <c r="G160" s="71"/>
      <c r="H160" s="71"/>
      <c r="I160" s="71"/>
      <c r="J160" s="71"/>
    </row>
    <row r="161" spans="1:10" hidden="1" x14ac:dyDescent="0.25">
      <c r="A161" s="71"/>
      <c r="B161" s="2" t="s">
        <v>3817</v>
      </c>
      <c r="C161" s="2" t="s">
        <v>1092</v>
      </c>
      <c r="D161" s="71"/>
      <c r="E161" s="71"/>
      <c r="F161" s="71"/>
      <c r="G161" s="71"/>
      <c r="H161" s="71"/>
      <c r="I161" s="71"/>
      <c r="J161" s="71"/>
    </row>
    <row r="162" spans="1:10" hidden="1" x14ac:dyDescent="0.25">
      <c r="A162" s="71"/>
      <c r="B162" s="2" t="s">
        <v>3816</v>
      </c>
      <c r="C162" s="2" t="s">
        <v>1090</v>
      </c>
      <c r="D162" s="71"/>
      <c r="E162" s="71"/>
      <c r="F162" s="71"/>
      <c r="G162" s="71"/>
      <c r="H162" s="71"/>
      <c r="I162" s="71"/>
      <c r="J162" s="71"/>
    </row>
    <row r="163" spans="1:10" hidden="1" x14ac:dyDescent="0.25">
      <c r="A163" s="71"/>
      <c r="B163" s="2" t="s">
        <v>3815</v>
      </c>
      <c r="C163" s="2" t="s">
        <v>1088</v>
      </c>
      <c r="D163" s="71"/>
      <c r="E163" s="71"/>
      <c r="F163" s="71"/>
      <c r="G163" s="71"/>
      <c r="H163" s="71"/>
      <c r="I163" s="71"/>
      <c r="J163" s="71"/>
    </row>
    <row r="164" spans="1:10" hidden="1" x14ac:dyDescent="0.25">
      <c r="A164" s="71"/>
      <c r="B164" s="2" t="s">
        <v>3814</v>
      </c>
      <c r="C164" s="2" t="s">
        <v>1086</v>
      </c>
      <c r="D164" s="71"/>
      <c r="E164" s="71"/>
      <c r="F164" s="71"/>
      <c r="G164" s="71"/>
      <c r="H164" s="71"/>
      <c r="I164" s="71"/>
      <c r="J164" s="71"/>
    </row>
    <row r="165" spans="1:10" hidden="1" x14ac:dyDescent="0.25">
      <c r="A165" s="71"/>
      <c r="B165" s="2" t="s">
        <v>3813</v>
      </c>
      <c r="C165" s="2" t="s">
        <v>1084</v>
      </c>
      <c r="D165" s="71"/>
      <c r="E165" s="71"/>
      <c r="F165" s="71"/>
      <c r="G165" s="71"/>
      <c r="H165" s="71"/>
      <c r="I165" s="71"/>
      <c r="J165" s="71"/>
    </row>
    <row r="166" spans="1:10" hidden="1" x14ac:dyDescent="0.25">
      <c r="A166" s="71"/>
      <c r="B166" s="2" t="s">
        <v>3812</v>
      </c>
      <c r="C166" s="2" t="s">
        <v>1082</v>
      </c>
      <c r="D166" s="71"/>
      <c r="E166" s="71"/>
      <c r="F166" s="71"/>
      <c r="G166" s="71"/>
      <c r="H166" s="71"/>
      <c r="I166" s="71"/>
      <c r="J166" s="71"/>
    </row>
    <row r="167" spans="1:10" hidden="1" x14ac:dyDescent="0.25">
      <c r="A167" s="71"/>
      <c r="B167" s="2" t="s">
        <v>3811</v>
      </c>
      <c r="C167" s="2" t="s">
        <v>1080</v>
      </c>
      <c r="D167" s="71"/>
      <c r="E167" s="71"/>
      <c r="F167" s="71"/>
      <c r="G167" s="71"/>
      <c r="H167" s="71"/>
      <c r="I167" s="71"/>
      <c r="J167" s="71"/>
    </row>
    <row r="168" spans="1:10" hidden="1" x14ac:dyDescent="0.25">
      <c r="A168" s="71"/>
      <c r="B168" s="2" t="s">
        <v>3810</v>
      </c>
      <c r="C168" s="2" t="s">
        <v>1078</v>
      </c>
      <c r="D168" s="71"/>
      <c r="E168" s="71"/>
      <c r="F168" s="71"/>
      <c r="G168" s="71"/>
      <c r="H168" s="71"/>
      <c r="I168" s="71"/>
      <c r="J168" s="71"/>
    </row>
    <row r="169" spans="1:10" hidden="1" x14ac:dyDescent="0.25">
      <c r="A169" s="71"/>
      <c r="B169" s="2" t="s">
        <v>3809</v>
      </c>
      <c r="C169" s="2" t="s">
        <v>1076</v>
      </c>
      <c r="D169" s="71"/>
      <c r="E169" s="71"/>
      <c r="F169" s="71"/>
      <c r="G169" s="71"/>
      <c r="H169" s="71"/>
      <c r="I169" s="71"/>
      <c r="J169" s="71"/>
    </row>
    <row r="170" spans="1:10" hidden="1" x14ac:dyDescent="0.25">
      <c r="A170" s="71"/>
      <c r="B170" s="2" t="s">
        <v>3808</v>
      </c>
      <c r="C170" s="2" t="s">
        <v>1074</v>
      </c>
      <c r="D170" s="71"/>
      <c r="E170" s="71"/>
      <c r="F170" s="71"/>
      <c r="G170" s="71"/>
      <c r="H170" s="71"/>
      <c r="I170" s="71"/>
      <c r="J170" s="71"/>
    </row>
    <row r="171" spans="1:10" hidden="1" x14ac:dyDescent="0.25">
      <c r="A171" s="71"/>
      <c r="B171" s="2" t="s">
        <v>3807</v>
      </c>
      <c r="C171" s="2" t="s">
        <v>1072</v>
      </c>
      <c r="D171" s="71"/>
      <c r="E171" s="71"/>
      <c r="F171" s="71"/>
      <c r="G171" s="71"/>
      <c r="H171" s="71"/>
      <c r="I171" s="71"/>
      <c r="J171" s="71"/>
    </row>
    <row r="172" spans="1:10" hidden="1" x14ac:dyDescent="0.25">
      <c r="A172" s="71"/>
      <c r="B172" s="2" t="s">
        <v>3806</v>
      </c>
      <c r="C172" s="2" t="s">
        <v>1070</v>
      </c>
      <c r="D172" s="71"/>
      <c r="E172" s="71"/>
      <c r="F172" s="71"/>
      <c r="G172" s="71"/>
      <c r="H172" s="71"/>
      <c r="I172" s="71"/>
      <c r="J172" s="71"/>
    </row>
    <row r="173" spans="1:10" hidden="1" x14ac:dyDescent="0.25">
      <c r="A173" s="71"/>
      <c r="B173" s="2" t="s">
        <v>3805</v>
      </c>
      <c r="C173" s="2" t="s">
        <v>1068</v>
      </c>
      <c r="D173" s="71"/>
      <c r="E173" s="71"/>
      <c r="F173" s="71"/>
      <c r="G173" s="71"/>
      <c r="H173" s="71"/>
      <c r="I173" s="71"/>
      <c r="J173" s="71"/>
    </row>
    <row r="174" spans="1:10" hidden="1" x14ac:dyDescent="0.25">
      <c r="A174" s="71"/>
      <c r="B174" s="71"/>
      <c r="C174" s="71"/>
      <c r="D174" s="71"/>
      <c r="E174" s="71"/>
      <c r="F174" s="71"/>
      <c r="G174" s="71"/>
      <c r="H174" s="71"/>
      <c r="I174" s="71"/>
      <c r="J174" s="71"/>
    </row>
    <row r="175" spans="1:10" hidden="1" x14ac:dyDescent="0.25">
      <c r="A175" s="71"/>
      <c r="B175" s="71"/>
      <c r="C175" s="71"/>
      <c r="D175" s="71"/>
      <c r="E175" s="71"/>
      <c r="F175" s="71"/>
      <c r="G175" s="71"/>
      <c r="H175" s="71"/>
      <c r="I175" s="71"/>
      <c r="J175" s="71"/>
    </row>
    <row r="176" spans="1:10" hidden="1" x14ac:dyDescent="0.25">
      <c r="A176" s="71"/>
      <c r="B176" s="50" t="s">
        <v>3408</v>
      </c>
      <c r="C176" s="50" t="s">
        <v>3409</v>
      </c>
      <c r="D176" s="71"/>
      <c r="E176" s="71"/>
      <c r="F176" s="71"/>
      <c r="G176" s="71"/>
      <c r="H176" s="71"/>
      <c r="I176" s="71"/>
      <c r="J176" s="71"/>
    </row>
    <row r="177" spans="1:10" hidden="1" x14ac:dyDescent="0.25">
      <c r="A177" s="71"/>
      <c r="B177" s="3" t="s">
        <v>3156</v>
      </c>
      <c r="C177" s="38" t="s">
        <v>1489</v>
      </c>
      <c r="D177" s="71"/>
      <c r="E177" s="71"/>
      <c r="F177" s="71"/>
      <c r="G177" s="71"/>
      <c r="H177" s="71"/>
      <c r="I177" s="71"/>
      <c r="J177" s="71"/>
    </row>
    <row r="178" spans="1:10" hidden="1" x14ac:dyDescent="0.25">
      <c r="A178" s="71"/>
      <c r="B178" s="3" t="s">
        <v>3143</v>
      </c>
      <c r="C178" s="38" t="s">
        <v>1327</v>
      </c>
      <c r="D178" s="71"/>
      <c r="E178" s="71"/>
      <c r="F178" s="71"/>
      <c r="G178" s="71"/>
      <c r="H178" s="71"/>
      <c r="I178" s="71"/>
      <c r="J178" s="71"/>
    </row>
    <row r="179" spans="1:10" hidden="1" x14ac:dyDescent="0.25">
      <c r="A179" s="71"/>
      <c r="B179" s="3" t="s">
        <v>3129</v>
      </c>
      <c r="C179" s="38" t="s">
        <v>308</v>
      </c>
      <c r="D179" s="71"/>
      <c r="E179" s="71"/>
      <c r="F179" s="71"/>
      <c r="G179" s="71"/>
      <c r="H179" s="71"/>
      <c r="I179" s="71"/>
      <c r="J179" s="71"/>
    </row>
    <row r="180" spans="1:10" hidden="1" x14ac:dyDescent="0.25">
      <c r="A180" s="71"/>
      <c r="B180" s="3" t="s">
        <v>3118</v>
      </c>
      <c r="C180" s="38" t="s">
        <v>3119</v>
      </c>
      <c r="D180" s="71"/>
      <c r="E180" s="71"/>
      <c r="F180" s="71"/>
      <c r="G180" s="71"/>
      <c r="H180" s="71"/>
      <c r="I180" s="71"/>
      <c r="J180" s="71"/>
    </row>
    <row r="181" spans="1:10" hidden="1" x14ac:dyDescent="0.25">
      <c r="A181" s="71"/>
      <c r="B181" s="3" t="s">
        <v>3104</v>
      </c>
      <c r="C181" s="38" t="s">
        <v>3105</v>
      </c>
      <c r="D181" s="71"/>
      <c r="E181" s="71"/>
      <c r="F181" s="71"/>
      <c r="G181" s="71"/>
      <c r="H181" s="71"/>
      <c r="I181" s="71"/>
      <c r="J181" s="71"/>
    </row>
    <row r="182" spans="1:10" hidden="1" x14ac:dyDescent="0.25">
      <c r="A182" s="71"/>
      <c r="B182" s="3" t="s">
        <v>3091</v>
      </c>
      <c r="C182" s="38" t="s">
        <v>306</v>
      </c>
      <c r="D182" s="71"/>
      <c r="E182" s="71"/>
      <c r="F182" s="71"/>
      <c r="G182" s="71"/>
      <c r="H182" s="71"/>
      <c r="I182" s="71"/>
      <c r="J182" s="71"/>
    </row>
    <row r="183" spans="1:10" ht="15.75" hidden="1" thickBot="1" x14ac:dyDescent="0.3">
      <c r="A183" s="71"/>
      <c r="B183" s="71"/>
      <c r="C183" s="71"/>
      <c r="D183" s="71"/>
      <c r="E183" s="71"/>
      <c r="F183" s="71"/>
      <c r="G183" s="71"/>
      <c r="H183" s="71"/>
      <c r="I183" s="71"/>
      <c r="J183" s="71"/>
    </row>
    <row r="184" spans="1:10" hidden="1" x14ac:dyDescent="0.25">
      <c r="A184" s="71"/>
      <c r="B184" s="83" t="s">
        <v>3790</v>
      </c>
      <c r="C184" s="82" t="s">
        <v>3804</v>
      </c>
      <c r="D184" s="71"/>
      <c r="E184" s="71"/>
      <c r="F184" s="71"/>
      <c r="G184" s="71"/>
      <c r="H184" s="71"/>
      <c r="I184" s="71"/>
      <c r="J184" s="71"/>
    </row>
    <row r="185" spans="1:10" hidden="1" x14ac:dyDescent="0.25">
      <c r="A185" s="71"/>
      <c r="B185" s="81" t="s">
        <v>3803</v>
      </c>
      <c r="C185" s="80" t="s">
        <v>3802</v>
      </c>
      <c r="D185" s="71"/>
      <c r="E185" s="71"/>
      <c r="F185" s="71"/>
      <c r="G185" s="71"/>
      <c r="H185" s="71"/>
      <c r="I185" s="71"/>
      <c r="J185" s="71"/>
    </row>
    <row r="186" spans="1:10" hidden="1" x14ac:dyDescent="0.25">
      <c r="A186" s="71"/>
      <c r="B186" s="81" t="s">
        <v>3801</v>
      </c>
      <c r="C186" s="80" t="s">
        <v>3800</v>
      </c>
      <c r="D186" s="71"/>
      <c r="E186" s="71"/>
      <c r="F186" s="71"/>
      <c r="G186" s="71"/>
      <c r="H186" s="71"/>
      <c r="I186" s="71"/>
      <c r="J186" s="71"/>
    </row>
    <row r="187" spans="1:10" hidden="1" x14ac:dyDescent="0.25">
      <c r="A187" s="71"/>
      <c r="B187" s="81" t="s">
        <v>3799</v>
      </c>
      <c r="C187" s="80" t="s">
        <v>3798</v>
      </c>
      <c r="D187" s="71"/>
      <c r="E187" s="71"/>
      <c r="F187" s="71"/>
      <c r="G187" s="71"/>
      <c r="H187" s="71"/>
      <c r="I187" s="71"/>
      <c r="J187" s="71"/>
    </row>
    <row r="188" spans="1:10" hidden="1" x14ac:dyDescent="0.25">
      <c r="A188" s="71"/>
      <c r="B188" s="81" t="s">
        <v>3797</v>
      </c>
      <c r="C188" s="80" t="s">
        <v>3796</v>
      </c>
      <c r="D188" s="71"/>
      <c r="E188" s="71"/>
      <c r="F188" s="71"/>
      <c r="G188" s="71"/>
      <c r="H188" s="71"/>
      <c r="I188" s="71"/>
      <c r="J188" s="71"/>
    </row>
    <row r="189" spans="1:10" ht="15.75" hidden="1" thickBot="1" x14ac:dyDescent="0.3">
      <c r="A189" s="71"/>
      <c r="B189" s="79" t="s">
        <v>3795</v>
      </c>
      <c r="C189" s="78" t="s">
        <v>3794</v>
      </c>
      <c r="D189" s="71"/>
      <c r="E189" s="71"/>
      <c r="F189" s="71"/>
      <c r="G189" s="71"/>
      <c r="H189" s="71"/>
      <c r="I189" s="71"/>
      <c r="J189" s="71"/>
    </row>
    <row r="190" spans="1:10" hidden="1" x14ac:dyDescent="0.25">
      <c r="A190" s="71"/>
      <c r="B190" s="71"/>
      <c r="C190" s="71"/>
      <c r="D190" s="71"/>
      <c r="E190" s="71"/>
      <c r="F190" s="71"/>
      <c r="G190" s="71"/>
      <c r="H190" s="71"/>
      <c r="I190" s="71"/>
      <c r="J190" s="71"/>
    </row>
    <row r="191" spans="1:10" ht="15.75" hidden="1" thickBot="1" x14ac:dyDescent="0.3">
      <c r="A191" s="71"/>
      <c r="B191" s="71"/>
      <c r="C191" s="71"/>
      <c r="D191" s="71"/>
      <c r="E191" s="71"/>
      <c r="F191" s="71"/>
      <c r="G191" s="71"/>
      <c r="H191" s="71"/>
      <c r="I191" s="71"/>
      <c r="J191" s="71"/>
    </row>
    <row r="192" spans="1:10" ht="15.75" hidden="1" thickBot="1" x14ac:dyDescent="0.3">
      <c r="A192" s="71"/>
      <c r="B192" s="77" t="s">
        <v>3793</v>
      </c>
      <c r="C192" s="76" t="s">
        <v>3792</v>
      </c>
      <c r="D192" s="71"/>
      <c r="E192" s="71"/>
      <c r="F192" s="71"/>
      <c r="G192" s="71"/>
      <c r="H192" s="71"/>
      <c r="I192" s="71"/>
      <c r="J192" s="71"/>
    </row>
    <row r="193" spans="1:10" hidden="1" x14ac:dyDescent="0.25">
      <c r="A193" s="71"/>
      <c r="B193" s="75" t="s">
        <v>3791</v>
      </c>
      <c r="C193" s="71"/>
      <c r="D193" s="71"/>
      <c r="E193" s="71"/>
      <c r="F193" s="71"/>
      <c r="G193" s="71"/>
      <c r="H193" s="71"/>
      <c r="I193" s="71"/>
      <c r="J193" s="71"/>
    </row>
    <row r="194" spans="1:10" hidden="1" x14ac:dyDescent="0.25">
      <c r="A194" s="71"/>
      <c r="B194" s="74" t="s">
        <v>3790</v>
      </c>
      <c r="C194" s="71"/>
      <c r="D194" s="71"/>
      <c r="E194" s="71"/>
      <c r="F194" s="71"/>
      <c r="G194" s="71"/>
      <c r="H194" s="71"/>
      <c r="I194" s="71"/>
      <c r="J194" s="71"/>
    </row>
    <row r="195" spans="1:10" hidden="1" x14ac:dyDescent="0.25">
      <c r="A195" s="71"/>
      <c r="B195" s="74" t="s">
        <v>3789</v>
      </c>
      <c r="C195" s="73" t="s">
        <v>3788</v>
      </c>
      <c r="D195" s="71"/>
      <c r="E195" s="71"/>
      <c r="F195" s="71"/>
      <c r="G195" s="71"/>
      <c r="H195" s="71"/>
      <c r="I195" s="71"/>
      <c r="J195" s="71"/>
    </row>
    <row r="196" spans="1:10" hidden="1" x14ac:dyDescent="0.25">
      <c r="A196" s="71"/>
      <c r="B196" s="74" t="s">
        <v>3787</v>
      </c>
      <c r="C196" s="71"/>
      <c r="D196" s="71"/>
      <c r="E196" s="71"/>
      <c r="F196" s="71"/>
      <c r="G196" s="71"/>
      <c r="H196" s="71"/>
      <c r="I196" s="71"/>
      <c r="J196" s="71"/>
    </row>
    <row r="197" spans="1:10" hidden="1" x14ac:dyDescent="0.25">
      <c r="A197" s="71"/>
      <c r="B197" s="74" t="s">
        <v>3786</v>
      </c>
      <c r="C197" s="71"/>
      <c r="D197" s="71"/>
      <c r="E197" s="71"/>
      <c r="F197" s="71"/>
      <c r="G197" s="71"/>
      <c r="H197" s="71"/>
      <c r="I197" s="71"/>
      <c r="J197" s="71"/>
    </row>
    <row r="198" spans="1:10" hidden="1" x14ac:dyDescent="0.25">
      <c r="A198" s="71"/>
      <c r="B198" s="74" t="s">
        <v>3785</v>
      </c>
      <c r="C198" s="71"/>
      <c r="D198" s="71"/>
      <c r="E198" s="71"/>
      <c r="F198" s="71"/>
      <c r="G198" s="71"/>
      <c r="H198" s="71"/>
      <c r="I198" s="71"/>
      <c r="J198" s="71"/>
    </row>
    <row r="199" spans="1:10" hidden="1" x14ac:dyDescent="0.25">
      <c r="A199" s="71"/>
      <c r="B199" s="74" t="s">
        <v>3784</v>
      </c>
      <c r="C199" s="71"/>
      <c r="D199" s="71"/>
      <c r="E199" s="71"/>
      <c r="F199" s="71"/>
      <c r="G199" s="71"/>
      <c r="H199" s="71"/>
      <c r="I199" s="71"/>
      <c r="J199" s="71"/>
    </row>
    <row r="200" spans="1:10" hidden="1" x14ac:dyDescent="0.25">
      <c r="A200" s="71"/>
      <c r="B200" s="74" t="s">
        <v>3783</v>
      </c>
      <c r="C200" s="73" t="s">
        <v>3782</v>
      </c>
      <c r="D200" s="71"/>
      <c r="E200" s="71"/>
      <c r="F200" s="71"/>
      <c r="G200" s="71"/>
      <c r="H200" s="71"/>
      <c r="I200" s="71"/>
      <c r="J200" s="71"/>
    </row>
    <row r="201" spans="1:10" hidden="1" x14ac:dyDescent="0.25">
      <c r="A201" s="71"/>
      <c r="B201" s="74" t="s">
        <v>3781</v>
      </c>
      <c r="C201" s="73" t="s">
        <v>3780</v>
      </c>
      <c r="D201" s="71"/>
      <c r="E201" s="71"/>
      <c r="F201" s="71"/>
      <c r="G201" s="71"/>
      <c r="H201" s="71"/>
      <c r="I201" s="71"/>
      <c r="J201" s="71"/>
    </row>
    <row r="202" spans="1:10" hidden="1" x14ac:dyDescent="0.25">
      <c r="A202" s="71"/>
      <c r="B202" s="74" t="s">
        <v>3779</v>
      </c>
      <c r="C202" s="73" t="s">
        <v>3778</v>
      </c>
      <c r="D202" s="71"/>
      <c r="E202" s="71"/>
      <c r="F202" s="71"/>
      <c r="G202" s="71"/>
      <c r="H202" s="71"/>
      <c r="I202" s="71"/>
      <c r="J202" s="71"/>
    </row>
    <row r="203" spans="1:10" hidden="1" x14ac:dyDescent="0.25">
      <c r="A203" s="71"/>
      <c r="B203" s="74" t="s">
        <v>3777</v>
      </c>
      <c r="C203" s="73" t="s">
        <v>3776</v>
      </c>
      <c r="D203" s="71"/>
      <c r="E203" s="71"/>
      <c r="F203" s="71"/>
      <c r="G203" s="71"/>
      <c r="H203" s="71"/>
      <c r="I203" s="71"/>
      <c r="J203" s="71"/>
    </row>
    <row r="204" spans="1:10" hidden="1" x14ac:dyDescent="0.25">
      <c r="A204" s="71"/>
      <c r="B204" s="74" t="s">
        <v>3775</v>
      </c>
      <c r="C204" s="71"/>
      <c r="D204" s="71"/>
      <c r="E204" s="71"/>
      <c r="F204" s="71"/>
      <c r="G204" s="71"/>
      <c r="H204" s="71"/>
      <c r="I204" s="71"/>
      <c r="J204" s="71"/>
    </row>
    <row r="205" spans="1:10" hidden="1" x14ac:dyDescent="0.25">
      <c r="A205" s="71"/>
      <c r="B205" s="74" t="s">
        <v>3774</v>
      </c>
      <c r="C205" s="73" t="s">
        <v>3773</v>
      </c>
      <c r="D205" s="71"/>
      <c r="E205" s="71"/>
      <c r="F205" s="71"/>
      <c r="G205" s="71"/>
      <c r="H205" s="71"/>
      <c r="I205" s="71"/>
      <c r="J205" s="71"/>
    </row>
    <row r="206" spans="1:10" hidden="1" x14ac:dyDescent="0.25">
      <c r="A206" s="71"/>
      <c r="B206" s="74" t="s">
        <v>3772</v>
      </c>
      <c r="C206" s="71"/>
      <c r="D206" s="71"/>
      <c r="E206" s="71"/>
      <c r="F206" s="71"/>
      <c r="G206" s="71"/>
      <c r="H206" s="71"/>
      <c r="I206" s="71"/>
      <c r="J206" s="71"/>
    </row>
    <row r="207" spans="1:10" hidden="1" x14ac:dyDescent="0.25">
      <c r="A207" s="71"/>
      <c r="B207" s="74" t="s">
        <v>3771</v>
      </c>
      <c r="C207" s="73" t="s">
        <v>3770</v>
      </c>
      <c r="D207" s="71"/>
      <c r="E207" s="71"/>
      <c r="F207" s="71"/>
      <c r="G207" s="71"/>
      <c r="H207" s="71"/>
      <c r="I207" s="71"/>
      <c r="J207" s="71"/>
    </row>
    <row r="208" spans="1:10" hidden="1" x14ac:dyDescent="0.25">
      <c r="A208" s="71"/>
      <c r="B208" s="74" t="s">
        <v>3769</v>
      </c>
      <c r="C208" s="71"/>
      <c r="D208" s="71"/>
      <c r="E208" s="71"/>
      <c r="F208" s="71"/>
      <c r="G208" s="71"/>
      <c r="H208" s="71"/>
      <c r="I208" s="71"/>
      <c r="J208" s="71"/>
    </row>
    <row r="209" spans="1:10" hidden="1" x14ac:dyDescent="0.25">
      <c r="A209" s="71"/>
      <c r="B209" s="74" t="s">
        <v>3768</v>
      </c>
      <c r="C209" s="71"/>
      <c r="D209" s="71"/>
      <c r="E209" s="71"/>
      <c r="F209" s="71"/>
      <c r="G209" s="71"/>
      <c r="H209" s="71"/>
      <c r="I209" s="71"/>
      <c r="J209" s="71"/>
    </row>
    <row r="210" spans="1:10" hidden="1" x14ac:dyDescent="0.25">
      <c r="A210" s="71"/>
      <c r="B210" s="74" t="s">
        <v>3767</v>
      </c>
      <c r="C210" s="71"/>
      <c r="D210" s="71"/>
      <c r="E210" s="71"/>
      <c r="F210" s="71"/>
      <c r="G210" s="71"/>
      <c r="H210" s="71"/>
      <c r="I210" s="71"/>
      <c r="J210" s="71"/>
    </row>
    <row r="211" spans="1:10" hidden="1" x14ac:dyDescent="0.25">
      <c r="A211" s="71"/>
      <c r="B211" s="74" t="s">
        <v>3766</v>
      </c>
      <c r="C211" s="73" t="s">
        <v>3765</v>
      </c>
      <c r="D211" s="71"/>
      <c r="E211" s="71"/>
      <c r="F211" s="71"/>
      <c r="G211" s="71"/>
      <c r="H211" s="71"/>
      <c r="I211" s="71"/>
      <c r="J211" s="71"/>
    </row>
    <row r="212" spans="1:10" hidden="1" x14ac:dyDescent="0.25">
      <c r="A212" s="71"/>
      <c r="B212" s="74" t="s">
        <v>3764</v>
      </c>
      <c r="C212" s="71"/>
      <c r="D212" s="71"/>
      <c r="E212" s="71"/>
      <c r="F212" s="71"/>
      <c r="G212" s="71"/>
      <c r="H212" s="71"/>
      <c r="I212" s="71"/>
      <c r="J212" s="71"/>
    </row>
    <row r="213" spans="1:10" hidden="1" x14ac:dyDescent="0.25">
      <c r="A213" s="71"/>
      <c r="B213" s="74" t="s">
        <v>3763</v>
      </c>
      <c r="C213" s="73" t="s">
        <v>3762</v>
      </c>
      <c r="D213" s="71"/>
      <c r="E213" s="71"/>
      <c r="F213" s="71"/>
      <c r="G213" s="71"/>
      <c r="H213" s="71"/>
      <c r="I213" s="71"/>
      <c r="J213" s="71"/>
    </row>
    <row r="214" spans="1:10" hidden="1" x14ac:dyDescent="0.25">
      <c r="A214" s="71"/>
      <c r="B214" s="74" t="s">
        <v>3761</v>
      </c>
      <c r="C214" s="71"/>
      <c r="D214" s="71"/>
      <c r="E214" s="71"/>
      <c r="F214" s="71"/>
      <c r="G214" s="71"/>
      <c r="H214" s="71"/>
      <c r="I214" s="71"/>
      <c r="J214" s="71"/>
    </row>
    <row r="215" spans="1:10" hidden="1" x14ac:dyDescent="0.25">
      <c r="A215" s="71"/>
      <c r="B215" s="74" t="s">
        <v>3760</v>
      </c>
      <c r="C215" s="71"/>
      <c r="D215" s="71"/>
      <c r="E215" s="71"/>
      <c r="F215" s="71"/>
      <c r="G215" s="71"/>
      <c r="H215" s="71"/>
      <c r="I215" s="71"/>
      <c r="J215" s="71"/>
    </row>
    <row r="216" spans="1:10" hidden="1" x14ac:dyDescent="0.25">
      <c r="A216" s="71"/>
      <c r="B216" s="74" t="s">
        <v>3759</v>
      </c>
      <c r="C216" s="71"/>
      <c r="D216" s="71"/>
      <c r="E216" s="71"/>
      <c r="F216" s="71"/>
      <c r="G216" s="71"/>
      <c r="H216" s="71"/>
      <c r="I216" s="71"/>
      <c r="J216" s="71"/>
    </row>
    <row r="217" spans="1:10" hidden="1" x14ac:dyDescent="0.25">
      <c r="A217" s="71"/>
      <c r="B217" s="74" t="s">
        <v>3758</v>
      </c>
      <c r="C217" s="71"/>
      <c r="D217" s="71"/>
      <c r="E217" s="71"/>
      <c r="F217" s="71"/>
      <c r="G217" s="71"/>
      <c r="H217" s="71"/>
      <c r="I217" s="71"/>
      <c r="J217" s="71"/>
    </row>
    <row r="218" spans="1:10" hidden="1" x14ac:dyDescent="0.25">
      <c r="A218" s="71"/>
      <c r="B218" s="74" t="s">
        <v>3757</v>
      </c>
      <c r="C218" s="71"/>
      <c r="D218" s="71"/>
      <c r="E218" s="71"/>
      <c r="F218" s="71"/>
      <c r="G218" s="71"/>
      <c r="H218" s="71"/>
      <c r="I218" s="71"/>
      <c r="J218" s="71"/>
    </row>
    <row r="219" spans="1:10" hidden="1" x14ac:dyDescent="0.25">
      <c r="A219" s="71"/>
      <c r="B219" s="74" t="s">
        <v>3756</v>
      </c>
      <c r="C219" s="73" t="s">
        <v>3755</v>
      </c>
      <c r="D219" s="71"/>
      <c r="E219" s="71"/>
      <c r="F219" s="71"/>
      <c r="G219" s="71"/>
      <c r="H219" s="71"/>
      <c r="I219" s="71"/>
      <c r="J219" s="71"/>
    </row>
    <row r="220" spans="1:10" hidden="1" x14ac:dyDescent="0.25">
      <c r="A220" s="71"/>
      <c r="B220" s="74" t="s">
        <v>3754</v>
      </c>
      <c r="C220" s="73" t="s">
        <v>3753</v>
      </c>
      <c r="D220" s="71"/>
      <c r="E220" s="71"/>
      <c r="F220" s="71"/>
      <c r="G220" s="71"/>
      <c r="H220" s="71"/>
      <c r="I220" s="71"/>
      <c r="J220" s="71"/>
    </row>
    <row r="221" spans="1:10" hidden="1" x14ac:dyDescent="0.25">
      <c r="A221" s="71"/>
      <c r="B221" s="74" t="s">
        <v>3752</v>
      </c>
      <c r="C221" s="73" t="s">
        <v>3751</v>
      </c>
      <c r="D221" s="71"/>
      <c r="E221" s="71"/>
      <c r="F221" s="71"/>
      <c r="G221" s="71"/>
      <c r="H221" s="71"/>
      <c r="I221" s="71"/>
      <c r="J221" s="71"/>
    </row>
    <row r="222" spans="1:10" hidden="1" x14ac:dyDescent="0.25">
      <c r="A222" s="71"/>
      <c r="B222" s="74" t="s">
        <v>3750</v>
      </c>
      <c r="C222" s="73" t="s">
        <v>3749</v>
      </c>
      <c r="D222" s="71"/>
      <c r="E222" s="71"/>
      <c r="F222" s="71"/>
      <c r="G222" s="71"/>
      <c r="H222" s="71"/>
      <c r="I222" s="71"/>
      <c r="J222" s="71"/>
    </row>
    <row r="223" spans="1:10" hidden="1" x14ac:dyDescent="0.25">
      <c r="A223" s="71"/>
      <c r="B223" s="74" t="s">
        <v>3748</v>
      </c>
      <c r="C223" s="71"/>
      <c r="D223" s="71"/>
      <c r="E223" s="71"/>
      <c r="F223" s="71"/>
      <c r="G223" s="71"/>
      <c r="H223" s="71"/>
      <c r="I223" s="71"/>
      <c r="J223" s="71"/>
    </row>
    <row r="224" spans="1:10" hidden="1" x14ac:dyDescent="0.25">
      <c r="A224" s="71"/>
      <c r="B224" s="74" t="s">
        <v>3747</v>
      </c>
      <c r="C224" s="73" t="s">
        <v>3746</v>
      </c>
      <c r="D224" s="71"/>
      <c r="E224" s="71"/>
      <c r="F224" s="71"/>
      <c r="G224" s="71"/>
      <c r="H224" s="71"/>
      <c r="I224" s="71"/>
      <c r="J224" s="71"/>
    </row>
    <row r="225" spans="1:10" hidden="1" x14ac:dyDescent="0.25">
      <c r="A225" s="71"/>
      <c r="B225" s="74" t="s">
        <v>3745</v>
      </c>
      <c r="C225" s="71"/>
      <c r="D225" s="71"/>
      <c r="E225" s="71"/>
      <c r="F225" s="71"/>
      <c r="G225" s="71"/>
      <c r="H225" s="71"/>
      <c r="I225" s="71"/>
      <c r="J225" s="71"/>
    </row>
    <row r="226" spans="1:10" hidden="1" x14ac:dyDescent="0.25">
      <c r="A226" s="71"/>
      <c r="B226" s="74" t="s">
        <v>3744</v>
      </c>
      <c r="C226" s="71"/>
      <c r="D226" s="71"/>
      <c r="E226" s="71"/>
      <c r="F226" s="71"/>
      <c r="G226" s="71"/>
      <c r="H226" s="71"/>
      <c r="I226" s="71"/>
      <c r="J226" s="71"/>
    </row>
    <row r="227" spans="1:10" hidden="1" x14ac:dyDescent="0.25">
      <c r="A227" s="71"/>
      <c r="B227" s="74" t="s">
        <v>3743</v>
      </c>
      <c r="C227" s="73" t="s">
        <v>3742</v>
      </c>
      <c r="D227" s="71"/>
      <c r="E227" s="71"/>
      <c r="F227" s="71"/>
      <c r="G227" s="71"/>
      <c r="H227" s="71"/>
      <c r="I227" s="71"/>
      <c r="J227" s="71"/>
    </row>
    <row r="228" spans="1:10" hidden="1" x14ac:dyDescent="0.25">
      <c r="A228" s="71"/>
      <c r="B228" s="74" t="s">
        <v>3741</v>
      </c>
      <c r="C228" s="71"/>
      <c r="D228" s="71"/>
      <c r="E228" s="71"/>
      <c r="F228" s="71"/>
      <c r="G228" s="71"/>
      <c r="H228" s="71"/>
      <c r="I228" s="71"/>
      <c r="J228" s="71"/>
    </row>
    <row r="229" spans="1:10" hidden="1" x14ac:dyDescent="0.25">
      <c r="A229" s="71"/>
      <c r="B229" s="74" t="s">
        <v>3740</v>
      </c>
      <c r="C229" s="71"/>
      <c r="D229" s="71"/>
      <c r="E229" s="71"/>
      <c r="F229" s="71"/>
      <c r="G229" s="71"/>
      <c r="H229" s="71"/>
      <c r="I229" s="71"/>
      <c r="J229" s="71"/>
    </row>
    <row r="230" spans="1:10" hidden="1" x14ac:dyDescent="0.25">
      <c r="A230" s="71"/>
      <c r="B230" s="74" t="s">
        <v>3739</v>
      </c>
      <c r="C230" s="71"/>
      <c r="D230" s="71"/>
      <c r="E230" s="71"/>
      <c r="F230" s="71"/>
      <c r="G230" s="71"/>
      <c r="H230" s="71"/>
      <c r="I230" s="71"/>
      <c r="J230" s="71"/>
    </row>
    <row r="231" spans="1:10" hidden="1" x14ac:dyDescent="0.25">
      <c r="A231" s="71"/>
      <c r="B231" s="74" t="s">
        <v>3738</v>
      </c>
      <c r="C231" s="71"/>
      <c r="D231" s="71"/>
      <c r="E231" s="71"/>
      <c r="F231" s="71"/>
      <c r="G231" s="71"/>
      <c r="H231" s="71"/>
      <c r="I231" s="71"/>
      <c r="J231" s="71"/>
    </row>
    <row r="232" spans="1:10" hidden="1" x14ac:dyDescent="0.25">
      <c r="A232" s="71"/>
      <c r="B232" s="74" t="s">
        <v>3737</v>
      </c>
      <c r="C232" s="71"/>
      <c r="D232" s="71"/>
      <c r="E232" s="71"/>
      <c r="F232" s="71"/>
      <c r="G232" s="71"/>
      <c r="H232" s="71"/>
      <c r="I232" s="71"/>
      <c r="J232" s="71"/>
    </row>
    <row r="233" spans="1:10" hidden="1" x14ac:dyDescent="0.25">
      <c r="A233" s="71"/>
      <c r="B233" s="74" t="s">
        <v>3736</v>
      </c>
      <c r="C233" s="71"/>
      <c r="D233" s="71"/>
      <c r="E233" s="71"/>
      <c r="F233" s="71"/>
      <c r="G233" s="71"/>
      <c r="H233" s="71"/>
      <c r="I233" s="71"/>
      <c r="J233" s="71"/>
    </row>
    <row r="234" spans="1:10" hidden="1" x14ac:dyDescent="0.25">
      <c r="A234" s="71"/>
      <c r="B234" s="74" t="s">
        <v>3735</v>
      </c>
      <c r="C234" s="71"/>
      <c r="D234" s="71"/>
      <c r="E234" s="71"/>
      <c r="F234" s="71"/>
      <c r="G234" s="71"/>
      <c r="H234" s="71"/>
      <c r="I234" s="71"/>
      <c r="J234" s="71"/>
    </row>
    <row r="235" spans="1:10" hidden="1" x14ac:dyDescent="0.25">
      <c r="A235" s="71"/>
      <c r="B235" s="74" t="s">
        <v>3734</v>
      </c>
      <c r="C235" s="73" t="s">
        <v>3733</v>
      </c>
      <c r="D235" s="71"/>
      <c r="E235" s="71"/>
      <c r="F235" s="71"/>
      <c r="G235" s="71"/>
      <c r="H235" s="71"/>
      <c r="I235" s="71"/>
      <c r="J235" s="71"/>
    </row>
    <row r="236" spans="1:10" hidden="1" x14ac:dyDescent="0.25">
      <c r="A236" s="71"/>
      <c r="B236" s="74" t="s">
        <v>3732</v>
      </c>
      <c r="C236" s="73" t="s">
        <v>3731</v>
      </c>
      <c r="D236" s="71"/>
      <c r="E236" s="71"/>
      <c r="F236" s="71"/>
      <c r="G236" s="71"/>
      <c r="H236" s="71"/>
      <c r="I236" s="71"/>
      <c r="J236" s="71"/>
    </row>
    <row r="237" spans="1:10" hidden="1" x14ac:dyDescent="0.25">
      <c r="A237" s="71"/>
      <c r="B237" s="74" t="s">
        <v>3730</v>
      </c>
      <c r="C237" s="71"/>
      <c r="D237" s="71"/>
      <c r="E237" s="71"/>
      <c r="F237" s="71"/>
      <c r="G237" s="71"/>
      <c r="H237" s="71"/>
      <c r="I237" s="71"/>
      <c r="J237" s="71"/>
    </row>
    <row r="238" spans="1:10" hidden="1" x14ac:dyDescent="0.25">
      <c r="A238" s="71"/>
      <c r="B238" s="74" t="s">
        <v>3729</v>
      </c>
      <c r="C238" s="73" t="s">
        <v>3728</v>
      </c>
      <c r="D238" s="71"/>
      <c r="E238" s="71"/>
      <c r="F238" s="71"/>
      <c r="G238" s="71"/>
      <c r="H238" s="71"/>
      <c r="I238" s="71"/>
      <c r="J238" s="71"/>
    </row>
    <row r="239" spans="1:10" hidden="1" x14ac:dyDescent="0.25">
      <c r="A239" s="71"/>
      <c r="B239" s="74" t="s">
        <v>3727</v>
      </c>
      <c r="C239" s="73" t="s">
        <v>3726</v>
      </c>
      <c r="D239" s="71"/>
      <c r="E239" s="71"/>
      <c r="F239" s="71"/>
      <c r="G239" s="71"/>
      <c r="H239" s="71"/>
      <c r="I239" s="71"/>
      <c r="J239" s="71"/>
    </row>
    <row r="240" spans="1:10" hidden="1" x14ac:dyDescent="0.25">
      <c r="A240" s="71"/>
      <c r="B240" s="74" t="s">
        <v>3725</v>
      </c>
      <c r="C240" s="73" t="s">
        <v>3724</v>
      </c>
      <c r="D240" s="71"/>
      <c r="E240" s="71"/>
      <c r="F240" s="71"/>
      <c r="G240" s="71"/>
      <c r="H240" s="71"/>
      <c r="I240" s="71"/>
      <c r="J240" s="71"/>
    </row>
    <row r="241" spans="1:10" hidden="1" x14ac:dyDescent="0.25">
      <c r="A241" s="71"/>
      <c r="B241" s="74" t="s">
        <v>3723</v>
      </c>
      <c r="C241" s="71"/>
      <c r="D241" s="71"/>
      <c r="E241" s="71"/>
      <c r="F241" s="71"/>
      <c r="G241" s="71"/>
      <c r="H241" s="71"/>
      <c r="I241" s="71"/>
      <c r="J241" s="71"/>
    </row>
    <row r="242" spans="1:10" hidden="1" x14ac:dyDescent="0.25">
      <c r="A242" s="71"/>
      <c r="B242" s="74" t="s">
        <v>3722</v>
      </c>
      <c r="C242" s="73" t="s">
        <v>3721</v>
      </c>
      <c r="D242" s="71"/>
      <c r="E242" s="71"/>
      <c r="F242" s="71"/>
      <c r="G242" s="71"/>
      <c r="H242" s="71"/>
      <c r="I242" s="71"/>
      <c r="J242" s="71"/>
    </row>
    <row r="243" spans="1:10" hidden="1" x14ac:dyDescent="0.25">
      <c r="A243" s="71"/>
      <c r="B243" s="74" t="s">
        <v>3720</v>
      </c>
      <c r="C243" s="71"/>
      <c r="D243" s="71"/>
      <c r="E243" s="71"/>
      <c r="F243" s="71"/>
      <c r="G243" s="71"/>
      <c r="H243" s="71"/>
      <c r="I243" s="71"/>
      <c r="J243" s="71"/>
    </row>
    <row r="244" spans="1:10" hidden="1" x14ac:dyDescent="0.25">
      <c r="A244" s="71"/>
      <c r="B244" s="74" t="s">
        <v>3719</v>
      </c>
      <c r="C244" s="73" t="s">
        <v>3718</v>
      </c>
      <c r="D244" s="71"/>
      <c r="E244" s="71"/>
      <c r="F244" s="71"/>
      <c r="G244" s="71"/>
      <c r="H244" s="71"/>
      <c r="I244" s="71"/>
      <c r="J244" s="71"/>
    </row>
    <row r="245" spans="1:10" hidden="1" x14ac:dyDescent="0.25">
      <c r="A245" s="71"/>
      <c r="B245" s="74" t="s">
        <v>3717</v>
      </c>
      <c r="C245" s="73" t="s">
        <v>3716</v>
      </c>
      <c r="D245" s="71"/>
      <c r="E245" s="71"/>
      <c r="F245" s="71"/>
      <c r="G245" s="71"/>
      <c r="H245" s="71"/>
      <c r="I245" s="71"/>
      <c r="J245" s="71"/>
    </row>
    <row r="246" spans="1:10" hidden="1" x14ac:dyDescent="0.25">
      <c r="A246" s="71"/>
      <c r="B246" s="74" t="s">
        <v>3715</v>
      </c>
      <c r="C246" s="71"/>
      <c r="D246" s="71"/>
      <c r="E246" s="71"/>
      <c r="F246" s="71"/>
      <c r="G246" s="71"/>
      <c r="H246" s="71"/>
      <c r="I246" s="71"/>
      <c r="J246" s="71"/>
    </row>
    <row r="247" spans="1:10" hidden="1" x14ac:dyDescent="0.25">
      <c r="A247" s="71"/>
      <c r="B247" s="74" t="s">
        <v>3714</v>
      </c>
      <c r="C247" s="73" t="s">
        <v>3713</v>
      </c>
      <c r="D247" s="71"/>
      <c r="E247" s="71"/>
      <c r="F247" s="71"/>
      <c r="G247" s="71"/>
      <c r="H247" s="71"/>
      <c r="I247" s="71"/>
      <c r="J247" s="71"/>
    </row>
    <row r="248" spans="1:10" hidden="1" x14ac:dyDescent="0.25">
      <c r="A248" s="71"/>
      <c r="B248" s="74" t="s">
        <v>3712</v>
      </c>
      <c r="C248" s="73" t="s">
        <v>3711</v>
      </c>
      <c r="D248" s="71"/>
      <c r="E248" s="71"/>
      <c r="F248" s="71"/>
      <c r="G248" s="71"/>
      <c r="H248" s="71"/>
      <c r="I248" s="71"/>
      <c r="J248" s="71"/>
    </row>
    <row r="249" spans="1:10" ht="15.75" hidden="1" thickBot="1" x14ac:dyDescent="0.3">
      <c r="A249" s="71"/>
      <c r="B249" s="72" t="s">
        <v>3710</v>
      </c>
      <c r="C249" s="71"/>
      <c r="D249" s="71"/>
      <c r="E249" s="71"/>
      <c r="F249" s="71"/>
      <c r="G249" s="71"/>
      <c r="H249" s="71"/>
      <c r="I249" s="71"/>
      <c r="J249" s="71"/>
    </row>
  </sheetData>
  <mergeCells count="19">
    <mergeCell ref="B2:I2"/>
    <mergeCell ref="C60:E60"/>
    <mergeCell ref="C10:I10"/>
    <mergeCell ref="C11:I11"/>
    <mergeCell ref="C14:D14"/>
    <mergeCell ref="C45:E45"/>
    <mergeCell ref="F45:H45"/>
    <mergeCell ref="C27:I27"/>
    <mergeCell ref="C28:I28"/>
    <mergeCell ref="C29:F29"/>
    <mergeCell ref="C30:F30"/>
    <mergeCell ref="C78:E78"/>
    <mergeCell ref="C51:E51"/>
    <mergeCell ref="C52:E52"/>
    <mergeCell ref="C22:I22"/>
    <mergeCell ref="C77:E77"/>
    <mergeCell ref="C73:E73"/>
    <mergeCell ref="C74:E74"/>
    <mergeCell ref="D41:I41"/>
  </mergeCells>
  <conditionalFormatting sqref="B185">
    <cfRule type="duplicateValues" dxfId="63" priority="36"/>
    <cfRule type="duplicateValues" dxfId="62" priority="35"/>
  </conditionalFormatting>
  <conditionalFormatting sqref="B186:B187">
    <cfRule type="duplicateValues" dxfId="61" priority="26"/>
    <cfRule type="duplicateValues" dxfId="60" priority="27"/>
  </conditionalFormatting>
  <conditionalFormatting sqref="B188">
    <cfRule type="duplicateValues" dxfId="59" priority="17"/>
    <cfRule type="duplicateValues" dxfId="58" priority="18"/>
  </conditionalFormatting>
  <conditionalFormatting sqref="B189">
    <cfRule type="duplicateValues" dxfId="57" priority="8"/>
    <cfRule type="duplicateValues" dxfId="56" priority="9"/>
  </conditionalFormatting>
  <conditionalFormatting sqref="C185">
    <cfRule type="duplicateValues" dxfId="55" priority="34"/>
    <cfRule type="duplicateValues" dxfId="54" priority="33"/>
    <cfRule type="duplicateValues" dxfId="53" priority="32"/>
    <cfRule type="duplicateValues" dxfId="52" priority="31"/>
    <cfRule type="duplicateValues" dxfId="51" priority="30"/>
    <cfRule type="duplicateValues" dxfId="50" priority="29"/>
    <cfRule type="duplicateValues" dxfId="49" priority="28"/>
  </conditionalFormatting>
  <conditionalFormatting sqref="C186:C187">
    <cfRule type="duplicateValues" dxfId="48" priority="23"/>
    <cfRule type="duplicateValues" dxfId="47" priority="24"/>
    <cfRule type="duplicateValues" dxfId="46" priority="25"/>
    <cfRule type="duplicateValues" dxfId="45" priority="19"/>
    <cfRule type="duplicateValues" dxfId="44" priority="20"/>
    <cfRule type="duplicateValues" dxfId="43" priority="21"/>
    <cfRule type="duplicateValues" dxfId="42" priority="22"/>
  </conditionalFormatting>
  <conditionalFormatting sqref="C188">
    <cfRule type="duplicateValues" dxfId="41" priority="16"/>
    <cfRule type="duplicateValues" dxfId="40" priority="15"/>
    <cfRule type="duplicateValues" dxfId="39" priority="14"/>
    <cfRule type="duplicateValues" dxfId="38" priority="13"/>
    <cfRule type="duplicateValues" dxfId="37" priority="12"/>
    <cfRule type="duplicateValues" dxfId="36" priority="11"/>
    <cfRule type="duplicateValues" dxfId="35" priority="10"/>
  </conditionalFormatting>
  <conditionalFormatting sqref="C189">
    <cfRule type="duplicateValues" dxfId="34" priority="2"/>
    <cfRule type="duplicateValues" dxfId="33" priority="3"/>
    <cfRule type="duplicateValues" dxfId="32" priority="4"/>
    <cfRule type="duplicateValues" dxfId="31" priority="7"/>
    <cfRule type="duplicateValues" dxfId="30" priority="6"/>
    <cfRule type="duplicateValues" dxfId="29" priority="5"/>
    <cfRule type="duplicateValues" dxfId="28" priority="1"/>
  </conditionalFormatting>
  <dataValidations count="15">
    <dataValidation type="list" allowBlank="1" showInputMessage="1" showErrorMessage="1" sqref="I78" xr:uid="{00000000-0002-0000-0000-000000000000}">
      <formula1>$B$193:$B$249</formula1>
    </dataValidation>
    <dataValidation type="list" allowBlank="1" showInputMessage="1" showErrorMessage="1" sqref="I77" xr:uid="{00000000-0002-0000-0000-000001000000}">
      <formula1>$H$95:$H$96</formula1>
    </dataValidation>
    <dataValidation type="list" allowBlank="1" showInputMessage="1" showErrorMessage="1" sqref="C78:E78" xr:uid="{00000000-0002-0000-0000-000002000000}">
      <formula1>$B$177:$B$182</formula1>
    </dataValidation>
    <dataValidation type="list" allowBlank="1" showInputMessage="1" showErrorMessage="1" sqref="I29" xr:uid="{00000000-0002-0000-0000-000003000000}">
      <formula1>$B$142:$B$173</formula1>
    </dataValidation>
    <dataValidation type="list" allowBlank="1" showInputMessage="1" showErrorMessage="1" sqref="C77:E77" xr:uid="{00000000-0002-0000-0000-000004000000}">
      <formula1>$B$136:$B$138</formula1>
    </dataValidation>
    <dataValidation type="list" allowBlank="1" showInputMessage="1" showErrorMessage="1" sqref="C77:E77 C74:E74" xr:uid="{00000000-0002-0000-0000-000005000000}">
      <formula1>$B$129:$B$132</formula1>
    </dataValidation>
    <dataValidation type="list" allowBlank="1" showInputMessage="1" showErrorMessage="1" sqref="C73" xr:uid="{00000000-0002-0000-0000-000006000000}">
      <formula1>$B$122:$B$124</formula1>
    </dataValidation>
    <dataValidation type="textLength" allowBlank="1" showInputMessage="1" showErrorMessage="1" errorTitle="Longitud codigo postal" sqref="I30" xr:uid="{00000000-0002-0000-0000-000007000000}">
      <formula1>5</formula1>
      <formula2>5</formula2>
    </dataValidation>
    <dataValidation type="list" allowBlank="1" showInputMessage="1" showErrorMessage="1" sqref="C51:E52 I51:I52" xr:uid="{00000000-0002-0000-0000-000008000000}">
      <formula1>$H$87:$H$88</formula1>
    </dataValidation>
    <dataValidation type="list" allowBlank="1" showInputMessage="1" showErrorMessage="1" sqref="C45 C79" xr:uid="{00000000-0002-0000-0000-000009000000}">
      <formula1>$B$92:$B$118</formula1>
    </dataValidation>
    <dataValidation type="textLength" allowBlank="1" showInputMessage="1" showErrorMessage="1" errorTitle="Longitud excedida" sqref="C60:E60" xr:uid="{00000000-0002-0000-0000-00000A000000}">
      <formula1>0</formula1>
      <formula2>18</formula2>
    </dataValidation>
    <dataValidation type="textLength" allowBlank="1" showInputMessage="1" showErrorMessage="1" sqref="C61:E61" xr:uid="{00000000-0002-0000-0000-00000B000000}">
      <formula1>0</formula1>
      <formula2>18</formula2>
    </dataValidation>
    <dataValidation type="textLength" allowBlank="1" showInputMessage="1" showErrorMessage="1" errorTitle="Longitud excedida" error="Solo se permiten 35 caracteres" sqref="C10:I11 C27:I27" xr:uid="{00000000-0002-0000-0000-00000C000000}">
      <formula1>0</formula1>
      <formula2>35</formula2>
    </dataValidation>
    <dataValidation type="list" allowBlank="1" showInputMessage="1" showErrorMessage="1" sqref="C9 C16:C18 C14" xr:uid="{00000000-0002-0000-0000-00000D000000}">
      <formula1>$B$87:$B$88</formula1>
    </dataValidation>
    <dataValidation allowBlank="1" showInputMessage="1" showErrorMessage="1" errorTitle="Longitud excedida" error="Solo se permiten 35 caracteres" sqref="C28:I28" xr:uid="{00000000-0002-0000-0000-00000E000000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V14"/>
  <sheetViews>
    <sheetView zoomScale="85" zoomScaleNormal="85" workbookViewId="0">
      <selection activeCell="A9" sqref="A9"/>
    </sheetView>
  </sheetViews>
  <sheetFormatPr baseColWidth="10" defaultColWidth="0" defaultRowHeight="15" x14ac:dyDescent="0.25"/>
  <cols>
    <col min="1" max="1" width="13" customWidth="1"/>
    <col min="2" max="2" width="15.140625" customWidth="1"/>
    <col min="3" max="3" width="15.85546875" customWidth="1"/>
    <col min="4" max="4" width="15.140625" customWidth="1"/>
    <col min="5" max="5" width="56.85546875" customWidth="1"/>
    <col min="6" max="6" width="48.140625" customWidth="1"/>
    <col min="7" max="7" width="17.140625" customWidth="1"/>
    <col min="8" max="8" width="39.140625" customWidth="1"/>
    <col min="9" max="9" width="37.140625" customWidth="1"/>
    <col min="10" max="10" width="42.85546875" customWidth="1"/>
    <col min="11" max="12" width="13" customWidth="1"/>
    <col min="13" max="13" width="25.85546875" customWidth="1"/>
    <col min="14" max="14" width="15.5703125" customWidth="1"/>
    <col min="15" max="15" width="16.140625" customWidth="1"/>
    <col min="16" max="16" width="14" customWidth="1"/>
    <col min="17" max="17" width="15.140625" customWidth="1"/>
    <col min="18" max="18" width="18.140625" bestFit="1" customWidth="1"/>
    <col min="19" max="19" width="19.140625" bestFit="1" customWidth="1"/>
    <col min="20" max="20" width="24.85546875" bestFit="1" customWidth="1"/>
    <col min="21" max="21" width="13.5703125" bestFit="1" customWidth="1"/>
    <col min="22" max="22" width="12.85546875" bestFit="1" customWidth="1"/>
    <col min="23" max="23" width="16.140625" bestFit="1" customWidth="1"/>
    <col min="24" max="24" width="16" bestFit="1" customWidth="1"/>
    <col min="25" max="25" width="18" bestFit="1" customWidth="1"/>
    <col min="26" max="26" width="19.85546875" bestFit="1" customWidth="1"/>
    <col min="27" max="27" width="11.85546875" bestFit="1" customWidth="1"/>
    <col min="28" max="28" width="14.5703125" bestFit="1" customWidth="1"/>
    <col min="29" max="30" width="15.42578125" bestFit="1" customWidth="1"/>
    <col min="31" max="31" width="15.85546875" customWidth="1"/>
    <col min="32" max="32" width="24" bestFit="1" customWidth="1"/>
    <col min="33" max="33" width="15" bestFit="1" customWidth="1"/>
    <col min="34" max="34" width="13.5703125" bestFit="1" customWidth="1"/>
    <col min="35" max="35" width="14.85546875" bestFit="1" customWidth="1"/>
    <col min="36" max="36" width="46" bestFit="1" customWidth="1"/>
    <col min="37" max="37" width="14.5703125" bestFit="1" customWidth="1"/>
    <col min="38" max="38" width="13.85546875" bestFit="1" customWidth="1"/>
    <col min="39" max="39" width="15.42578125" bestFit="1" customWidth="1"/>
    <col min="40" max="41" width="15.140625" bestFit="1" customWidth="1"/>
    <col min="42" max="42" width="11.5703125" bestFit="1" customWidth="1"/>
    <col min="43" max="43" width="13" bestFit="1" customWidth="1"/>
    <col min="44" max="44" width="11.140625" bestFit="1" customWidth="1"/>
    <col min="45" max="45" width="14.5703125" bestFit="1" customWidth="1"/>
    <col min="46" max="46" width="14" bestFit="1" customWidth="1"/>
    <col min="47" max="47" width="13" bestFit="1" customWidth="1"/>
    <col min="48" max="48" width="14.140625" bestFit="1" customWidth="1"/>
    <col min="49" max="16384" width="9.140625" hidden="1"/>
  </cols>
  <sheetData>
    <row r="1" spans="1:48" ht="15.75" thickBot="1" x14ac:dyDescent="0.3">
      <c r="A1" s="25"/>
      <c r="B1" s="25"/>
      <c r="C1" s="25"/>
      <c r="D1" s="25"/>
      <c r="E1" s="257" t="s">
        <v>146</v>
      </c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9"/>
      <c r="Y1" s="24"/>
      <c r="Z1" s="260" t="s">
        <v>145</v>
      </c>
      <c r="AA1" s="261"/>
      <c r="AB1" s="261"/>
      <c r="AC1" s="261"/>
      <c r="AD1" s="261"/>
      <c r="AE1" s="261"/>
      <c r="AF1" s="261"/>
      <c r="AG1" s="261"/>
      <c r="AH1" s="261"/>
      <c r="AI1" s="261"/>
      <c r="AJ1" s="262"/>
      <c r="AK1" s="257" t="s">
        <v>144</v>
      </c>
      <c r="AL1" s="258"/>
      <c r="AM1" s="258"/>
      <c r="AN1" s="258"/>
      <c r="AO1" s="258"/>
      <c r="AP1" s="258"/>
      <c r="AQ1" s="258"/>
      <c r="AR1" s="258"/>
      <c r="AS1" s="258"/>
      <c r="AT1" s="258"/>
      <c r="AU1" s="259"/>
      <c r="AV1" s="1"/>
    </row>
    <row r="2" spans="1:48" x14ac:dyDescent="0.25">
      <c r="A2" s="23" t="s">
        <v>143</v>
      </c>
      <c r="B2" s="23" t="s">
        <v>142</v>
      </c>
      <c r="C2" s="23" t="s">
        <v>141</v>
      </c>
      <c r="D2" s="23" t="s">
        <v>140</v>
      </c>
      <c r="E2" s="20" t="s">
        <v>139</v>
      </c>
      <c r="F2" s="22" t="s">
        <v>138</v>
      </c>
      <c r="G2" s="20" t="s">
        <v>137</v>
      </c>
      <c r="H2" s="20" t="s">
        <v>136</v>
      </c>
      <c r="I2" s="20" t="s">
        <v>135</v>
      </c>
      <c r="J2" s="20" t="s">
        <v>134</v>
      </c>
      <c r="K2" s="20" t="s">
        <v>133</v>
      </c>
      <c r="L2" s="20" t="s">
        <v>132</v>
      </c>
      <c r="M2" s="20" t="s">
        <v>131</v>
      </c>
      <c r="N2" s="20" t="s">
        <v>130</v>
      </c>
      <c r="O2" s="20" t="s">
        <v>129</v>
      </c>
      <c r="P2" s="20" t="s">
        <v>128</v>
      </c>
      <c r="Q2" s="20" t="s">
        <v>127</v>
      </c>
      <c r="R2" s="20" t="s">
        <v>126</v>
      </c>
      <c r="S2" s="20" t="s">
        <v>125</v>
      </c>
      <c r="T2" s="20" t="s">
        <v>124</v>
      </c>
      <c r="U2" s="20" t="s">
        <v>123</v>
      </c>
      <c r="V2" s="21" t="s">
        <v>122</v>
      </c>
      <c r="W2" s="20" t="s">
        <v>121</v>
      </c>
      <c r="X2" s="20" t="s">
        <v>120</v>
      </c>
      <c r="Y2" s="20" t="s">
        <v>119</v>
      </c>
      <c r="Z2" s="20" t="s">
        <v>118</v>
      </c>
      <c r="AA2" s="20" t="s">
        <v>117</v>
      </c>
      <c r="AB2" s="20" t="s">
        <v>116</v>
      </c>
      <c r="AC2" s="20" t="s">
        <v>115</v>
      </c>
      <c r="AD2" s="20" t="s">
        <v>114</v>
      </c>
      <c r="AE2" s="20" t="s">
        <v>113</v>
      </c>
      <c r="AF2" s="20" t="s">
        <v>112</v>
      </c>
      <c r="AG2" s="20" t="s">
        <v>111</v>
      </c>
      <c r="AH2" s="20" t="s">
        <v>110</v>
      </c>
      <c r="AI2" s="20" t="s">
        <v>109</v>
      </c>
      <c r="AJ2" s="20" t="s">
        <v>108</v>
      </c>
      <c r="AK2" s="20" t="s">
        <v>107</v>
      </c>
      <c r="AL2" s="20" t="s">
        <v>106</v>
      </c>
      <c r="AM2" s="20" t="s">
        <v>105</v>
      </c>
      <c r="AN2" s="20" t="s">
        <v>104</v>
      </c>
      <c r="AO2" s="20" t="s">
        <v>103</v>
      </c>
      <c r="AP2" s="20" t="s">
        <v>102</v>
      </c>
      <c r="AQ2" s="20" t="s">
        <v>101</v>
      </c>
      <c r="AR2" s="20" t="s">
        <v>100</v>
      </c>
      <c r="AS2" s="20" t="s">
        <v>99</v>
      </c>
      <c r="AT2" s="20" t="s">
        <v>98</v>
      </c>
      <c r="AU2" s="20" t="s">
        <v>97</v>
      </c>
      <c r="AV2" s="1"/>
    </row>
    <row r="3" spans="1:48" x14ac:dyDescent="0.25">
      <c r="A3" s="18" t="s">
        <v>96</v>
      </c>
      <c r="B3" s="18" t="s">
        <v>96</v>
      </c>
      <c r="C3" s="18" t="s">
        <v>96</v>
      </c>
      <c r="D3" s="18" t="s">
        <v>96</v>
      </c>
      <c r="E3" s="18" t="s">
        <v>96</v>
      </c>
      <c r="F3" s="19" t="s">
        <v>96</v>
      </c>
      <c r="G3" s="18" t="s">
        <v>96</v>
      </c>
      <c r="H3" s="18" t="s">
        <v>96</v>
      </c>
      <c r="I3" s="18" t="s">
        <v>96</v>
      </c>
      <c r="J3" s="18" t="s">
        <v>96</v>
      </c>
      <c r="K3" s="18" t="s">
        <v>96</v>
      </c>
      <c r="L3" s="18" t="s">
        <v>96</v>
      </c>
      <c r="M3" s="18" t="s">
        <v>96</v>
      </c>
      <c r="N3" s="18" t="s">
        <v>96</v>
      </c>
      <c r="O3" s="18" t="s">
        <v>96</v>
      </c>
      <c r="P3" s="18" t="s">
        <v>96</v>
      </c>
      <c r="Q3" s="18" t="s">
        <v>96</v>
      </c>
      <c r="R3" s="18" t="s">
        <v>96</v>
      </c>
      <c r="S3" s="18"/>
      <c r="T3" s="18" t="s">
        <v>96</v>
      </c>
      <c r="U3" s="18" t="s">
        <v>96</v>
      </c>
      <c r="V3" s="18" t="s">
        <v>96</v>
      </c>
      <c r="W3" s="18" t="s">
        <v>96</v>
      </c>
      <c r="X3" s="18" t="s">
        <v>96</v>
      </c>
      <c r="Y3" s="18" t="s">
        <v>96</v>
      </c>
      <c r="Z3" s="18" t="s">
        <v>96</v>
      </c>
      <c r="AA3" s="18" t="s">
        <v>96</v>
      </c>
      <c r="AB3" s="18" t="s">
        <v>96</v>
      </c>
      <c r="AC3" s="18" t="s">
        <v>96</v>
      </c>
      <c r="AD3" s="18" t="s">
        <v>96</v>
      </c>
      <c r="AE3" s="18" t="s">
        <v>96</v>
      </c>
      <c r="AF3" s="18" t="s">
        <v>96</v>
      </c>
      <c r="AG3" s="18" t="s">
        <v>96</v>
      </c>
      <c r="AH3" s="18" t="s">
        <v>96</v>
      </c>
      <c r="AI3" s="18" t="s">
        <v>96</v>
      </c>
      <c r="AJ3" s="18" t="s">
        <v>96</v>
      </c>
      <c r="AK3" s="18" t="s">
        <v>96</v>
      </c>
      <c r="AL3" s="18" t="s">
        <v>96</v>
      </c>
      <c r="AM3" s="18" t="s">
        <v>96</v>
      </c>
      <c r="AN3" s="18" t="s">
        <v>96</v>
      </c>
      <c r="AO3" s="18" t="s">
        <v>96</v>
      </c>
      <c r="AP3" s="18" t="s">
        <v>96</v>
      </c>
      <c r="AQ3" s="18" t="s">
        <v>96</v>
      </c>
      <c r="AR3" s="18" t="s">
        <v>96</v>
      </c>
      <c r="AS3" s="18" t="s">
        <v>96</v>
      </c>
      <c r="AT3" s="18" t="s">
        <v>96</v>
      </c>
      <c r="AU3" s="18" t="s">
        <v>96</v>
      </c>
      <c r="AV3" s="1"/>
    </row>
    <row r="4" spans="1:48" x14ac:dyDescent="0.25">
      <c r="A4" s="18">
        <v>10</v>
      </c>
      <c r="B4" s="18">
        <v>4</v>
      </c>
      <c r="C4" s="18">
        <v>4</v>
      </c>
      <c r="D4" s="18">
        <v>4</v>
      </c>
      <c r="E4" s="18">
        <v>35</v>
      </c>
      <c r="F4" s="19">
        <v>35</v>
      </c>
      <c r="G4" s="18">
        <v>10</v>
      </c>
      <c r="H4" s="18">
        <v>35</v>
      </c>
      <c r="I4" s="18">
        <v>35</v>
      </c>
      <c r="J4" s="18">
        <v>35</v>
      </c>
      <c r="K4" s="18">
        <v>10</v>
      </c>
      <c r="L4" s="18">
        <v>3</v>
      </c>
      <c r="M4" s="18">
        <v>3</v>
      </c>
      <c r="N4" s="18">
        <v>2</v>
      </c>
      <c r="O4" s="18">
        <v>16</v>
      </c>
      <c r="P4" s="18">
        <v>31</v>
      </c>
      <c r="Q4" s="18">
        <v>10</v>
      </c>
      <c r="R4" s="18">
        <v>16</v>
      </c>
      <c r="S4" s="18"/>
      <c r="T4" s="18">
        <v>10</v>
      </c>
      <c r="U4" s="18">
        <v>1</v>
      </c>
      <c r="V4" s="18">
        <v>1</v>
      </c>
      <c r="W4" s="18">
        <v>10</v>
      </c>
      <c r="X4" s="18">
        <v>2</v>
      </c>
      <c r="Y4" s="18">
        <v>30</v>
      </c>
      <c r="Z4" s="18">
        <v>10</v>
      </c>
      <c r="AA4" s="18">
        <v>3</v>
      </c>
      <c r="AB4" s="18">
        <v>10</v>
      </c>
      <c r="AC4" s="18">
        <v>4</v>
      </c>
      <c r="AD4" s="18">
        <v>4</v>
      </c>
      <c r="AE4" s="18">
        <v>1</v>
      </c>
      <c r="AF4" s="18">
        <v>10</v>
      </c>
      <c r="AG4" s="18">
        <v>1</v>
      </c>
      <c r="AH4" s="18">
        <v>10</v>
      </c>
      <c r="AI4" s="18">
        <v>3</v>
      </c>
      <c r="AJ4" s="18">
        <v>200</v>
      </c>
      <c r="AK4" s="18">
        <v>5</v>
      </c>
      <c r="AL4" s="18">
        <v>4</v>
      </c>
      <c r="AM4" s="18">
        <v>3</v>
      </c>
      <c r="AN4" s="18">
        <v>28</v>
      </c>
      <c r="AO4" s="18">
        <v>1</v>
      </c>
      <c r="AP4" s="18">
        <v>2</v>
      </c>
      <c r="AQ4" s="18">
        <v>1</v>
      </c>
      <c r="AR4" s="18">
        <v>1</v>
      </c>
      <c r="AS4" s="18">
        <v>4</v>
      </c>
      <c r="AT4" s="18">
        <v>1</v>
      </c>
      <c r="AU4" s="18">
        <v>2</v>
      </c>
      <c r="AV4" s="1"/>
    </row>
    <row r="5" spans="1:48" ht="120" x14ac:dyDescent="0.25">
      <c r="A5" s="16" t="s">
        <v>95</v>
      </c>
      <c r="B5" s="16" t="s">
        <v>94</v>
      </c>
      <c r="C5" s="16" t="s">
        <v>93</v>
      </c>
      <c r="D5" s="16" t="s">
        <v>92</v>
      </c>
      <c r="E5" s="16" t="s">
        <v>91</v>
      </c>
      <c r="F5" s="17" t="s">
        <v>90</v>
      </c>
      <c r="G5" s="16" t="s">
        <v>89</v>
      </c>
      <c r="H5" s="16" t="s">
        <v>88</v>
      </c>
      <c r="I5" s="16" t="s">
        <v>87</v>
      </c>
      <c r="J5" s="16" t="s">
        <v>86</v>
      </c>
      <c r="K5" s="16" t="s">
        <v>85</v>
      </c>
      <c r="L5" s="16" t="s">
        <v>5</v>
      </c>
      <c r="M5" s="16" t="s">
        <v>84</v>
      </c>
      <c r="N5" s="16" t="s">
        <v>83</v>
      </c>
      <c r="O5" s="16" t="s">
        <v>82</v>
      </c>
      <c r="P5" s="16" t="s">
        <v>82</v>
      </c>
      <c r="Q5" s="16"/>
      <c r="R5" s="16" t="s">
        <v>81</v>
      </c>
      <c r="S5" s="16"/>
      <c r="T5" s="16" t="s">
        <v>80</v>
      </c>
      <c r="U5" s="16" t="s">
        <v>80</v>
      </c>
      <c r="V5" s="16" t="s">
        <v>80</v>
      </c>
      <c r="W5" s="16" t="s">
        <v>80</v>
      </c>
      <c r="X5" s="16" t="s">
        <v>79</v>
      </c>
      <c r="Y5" s="16" t="s">
        <v>78</v>
      </c>
      <c r="Z5" s="16" t="s">
        <v>77</v>
      </c>
      <c r="AA5" s="16" t="s">
        <v>76</v>
      </c>
      <c r="AB5" s="16" t="s">
        <v>75</v>
      </c>
      <c r="AC5" s="16" t="s">
        <v>74</v>
      </c>
      <c r="AD5" s="16" t="s">
        <v>71</v>
      </c>
      <c r="AE5" s="16" t="s">
        <v>73</v>
      </c>
      <c r="AF5" s="16" t="s">
        <v>72</v>
      </c>
      <c r="AG5" s="16" t="s">
        <v>71</v>
      </c>
      <c r="AH5" s="16" t="s">
        <v>71</v>
      </c>
      <c r="AI5" s="16" t="s">
        <v>71</v>
      </c>
      <c r="AJ5" s="16" t="s">
        <v>70</v>
      </c>
      <c r="AK5" s="16" t="s">
        <v>69</v>
      </c>
      <c r="AL5" s="16" t="s">
        <v>68</v>
      </c>
      <c r="AM5" s="263" t="s">
        <v>67</v>
      </c>
      <c r="AN5" s="264"/>
      <c r="AO5" s="264"/>
      <c r="AP5" s="264"/>
      <c r="AQ5" s="264"/>
      <c r="AR5" s="264"/>
      <c r="AS5" s="264"/>
      <c r="AT5" s="264"/>
      <c r="AU5" s="265"/>
      <c r="AV5" s="15"/>
    </row>
    <row r="6" spans="1:48" ht="60" hidden="1" x14ac:dyDescent="0.25">
      <c r="A6" s="14" t="s">
        <v>66</v>
      </c>
      <c r="B6" s="14" t="s">
        <v>65</v>
      </c>
      <c r="C6" s="13" t="s">
        <v>57</v>
      </c>
      <c r="D6" s="13" t="s">
        <v>57</v>
      </c>
      <c r="E6" s="14" t="s">
        <v>60</v>
      </c>
      <c r="F6" s="14" t="s">
        <v>60</v>
      </c>
      <c r="G6" s="14" t="s">
        <v>60</v>
      </c>
      <c r="H6" s="14" t="s">
        <v>60</v>
      </c>
      <c r="I6" s="14" t="s">
        <v>60</v>
      </c>
      <c r="J6" s="14" t="s">
        <v>60</v>
      </c>
      <c r="K6" s="14" t="s">
        <v>60</v>
      </c>
      <c r="L6" s="13" t="s">
        <v>57</v>
      </c>
      <c r="M6" s="13" t="s">
        <v>57</v>
      </c>
      <c r="N6" s="13" t="s">
        <v>57</v>
      </c>
      <c r="O6" s="14" t="s">
        <v>60</v>
      </c>
      <c r="P6" s="14" t="s">
        <v>60</v>
      </c>
      <c r="Q6" s="14"/>
      <c r="R6" s="14" t="s">
        <v>60</v>
      </c>
      <c r="S6" s="14" t="s">
        <v>60</v>
      </c>
      <c r="T6" s="14" t="s">
        <v>62</v>
      </c>
      <c r="U6" s="14" t="s">
        <v>58</v>
      </c>
      <c r="V6" s="14" t="s">
        <v>58</v>
      </c>
      <c r="W6" s="14" t="s">
        <v>64</v>
      </c>
      <c r="X6" s="13" t="s">
        <v>63</v>
      </c>
      <c r="Y6" s="13"/>
      <c r="Z6" s="14" t="s">
        <v>62</v>
      </c>
      <c r="AA6" s="13" t="s">
        <v>57</v>
      </c>
      <c r="AB6" s="13" t="s">
        <v>57</v>
      </c>
      <c r="AC6" s="13" t="s">
        <v>57</v>
      </c>
      <c r="AD6" s="14" t="s">
        <v>61</v>
      </c>
      <c r="AE6" s="14" t="s">
        <v>58</v>
      </c>
      <c r="AF6" s="13" t="s">
        <v>57</v>
      </c>
      <c r="AG6" s="13" t="s">
        <v>57</v>
      </c>
      <c r="AH6" s="14" t="s">
        <v>62</v>
      </c>
      <c r="AI6" s="14" t="s">
        <v>61</v>
      </c>
      <c r="AJ6" s="14" t="s">
        <v>60</v>
      </c>
      <c r="AK6" s="13" t="s">
        <v>57</v>
      </c>
      <c r="AL6" s="13" t="s">
        <v>57</v>
      </c>
      <c r="AM6" s="13" t="s">
        <v>57</v>
      </c>
      <c r="AN6" s="14" t="s">
        <v>60</v>
      </c>
      <c r="AO6" s="14" t="s">
        <v>58</v>
      </c>
      <c r="AP6" s="13" t="s">
        <v>57</v>
      </c>
      <c r="AQ6" s="14" t="s">
        <v>58</v>
      </c>
      <c r="AR6" s="13" t="s">
        <v>57</v>
      </c>
      <c r="AS6" s="14" t="s">
        <v>59</v>
      </c>
      <c r="AT6" s="14" t="s">
        <v>58</v>
      </c>
      <c r="AU6" s="13" t="s">
        <v>57</v>
      </c>
      <c r="AV6" s="7"/>
    </row>
    <row r="7" spans="1:48" ht="105" x14ac:dyDescent="0.25">
      <c r="A7" s="9" t="s">
        <v>56</v>
      </c>
      <c r="B7" s="9" t="s">
        <v>55</v>
      </c>
      <c r="C7" s="9" t="s">
        <v>54</v>
      </c>
      <c r="D7" s="9" t="s">
        <v>53</v>
      </c>
      <c r="E7" s="10" t="s">
        <v>52</v>
      </c>
      <c r="F7" s="12" t="s">
        <v>51</v>
      </c>
      <c r="G7" s="9" t="s">
        <v>50</v>
      </c>
      <c r="H7" s="10" t="s">
        <v>49</v>
      </c>
      <c r="I7" s="9" t="s">
        <v>48</v>
      </c>
      <c r="J7" s="9" t="s">
        <v>47</v>
      </c>
      <c r="K7" s="9" t="s">
        <v>46</v>
      </c>
      <c r="L7" s="9" t="s">
        <v>45</v>
      </c>
      <c r="M7" s="9" t="s">
        <v>44</v>
      </c>
      <c r="N7" s="9" t="s">
        <v>43</v>
      </c>
      <c r="O7" s="10" t="s">
        <v>42</v>
      </c>
      <c r="P7" s="9" t="s">
        <v>41</v>
      </c>
      <c r="Q7" s="9" t="s">
        <v>40</v>
      </c>
      <c r="R7" s="9" t="s">
        <v>39</v>
      </c>
      <c r="S7" s="11" t="s">
        <v>38</v>
      </c>
      <c r="T7" s="9" t="s">
        <v>24</v>
      </c>
      <c r="U7" s="9" t="s">
        <v>37</v>
      </c>
      <c r="V7" s="9" t="s">
        <v>36</v>
      </c>
      <c r="W7" s="9" t="s">
        <v>35</v>
      </c>
      <c r="X7" s="11" t="s">
        <v>34</v>
      </c>
      <c r="Y7" s="11" t="s">
        <v>33</v>
      </c>
      <c r="Z7" s="9" t="s">
        <v>32</v>
      </c>
      <c r="AA7" s="9" t="s">
        <v>31</v>
      </c>
      <c r="AB7" s="9" t="s">
        <v>30</v>
      </c>
      <c r="AC7" s="9" t="s">
        <v>29</v>
      </c>
      <c r="AD7" s="9" t="s">
        <v>28</v>
      </c>
      <c r="AE7" s="9" t="s">
        <v>27</v>
      </c>
      <c r="AF7" s="9" t="s">
        <v>26</v>
      </c>
      <c r="AG7" s="9" t="s">
        <v>25</v>
      </c>
      <c r="AH7" s="9" t="s">
        <v>24</v>
      </c>
      <c r="AI7" s="9" t="s">
        <v>23</v>
      </c>
      <c r="AJ7" s="10" t="s">
        <v>22</v>
      </c>
      <c r="AK7" s="9" t="s">
        <v>21</v>
      </c>
      <c r="AL7" s="9" t="s">
        <v>20</v>
      </c>
      <c r="AM7" s="9" t="s">
        <v>19</v>
      </c>
      <c r="AN7" s="9" t="s">
        <v>18</v>
      </c>
      <c r="AO7" s="9" t="s">
        <v>17</v>
      </c>
      <c r="AP7" s="9" t="s">
        <v>16</v>
      </c>
      <c r="AQ7" s="9" t="s">
        <v>15</v>
      </c>
      <c r="AR7" s="9" t="s">
        <v>14</v>
      </c>
      <c r="AS7" s="9" t="s">
        <v>13</v>
      </c>
      <c r="AT7" s="9" t="s">
        <v>12</v>
      </c>
      <c r="AU7" s="9" t="s">
        <v>11</v>
      </c>
      <c r="AV7" s="8" t="s">
        <v>10</v>
      </c>
    </row>
    <row r="8" spans="1:48" x14ac:dyDescent="0.25">
      <c r="A8" s="2" t="s">
        <v>8</v>
      </c>
      <c r="B8" s="2" t="s">
        <v>8</v>
      </c>
      <c r="C8" s="2" t="s">
        <v>8</v>
      </c>
      <c r="D8" s="2" t="s">
        <v>8</v>
      </c>
      <c r="E8" s="2" t="s">
        <v>8</v>
      </c>
      <c r="F8" s="6" t="s">
        <v>9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9</v>
      </c>
      <c r="Q8" s="2" t="s">
        <v>9</v>
      </c>
      <c r="R8" s="2" t="s">
        <v>8</v>
      </c>
      <c r="S8" s="2" t="s">
        <v>8</v>
      </c>
      <c r="T8" s="2" t="s">
        <v>9</v>
      </c>
      <c r="U8" s="2" t="s">
        <v>9</v>
      </c>
      <c r="V8" s="2" t="s">
        <v>9</v>
      </c>
      <c r="W8" s="2" t="s">
        <v>9</v>
      </c>
      <c r="X8" s="2" t="s">
        <v>8</v>
      </c>
      <c r="Y8" s="2" t="s">
        <v>8</v>
      </c>
      <c r="Z8" s="2" t="s">
        <v>8</v>
      </c>
      <c r="AA8" s="2" t="s">
        <v>9</v>
      </c>
      <c r="AB8" s="2" t="s">
        <v>8</v>
      </c>
      <c r="AC8" s="2" t="s">
        <v>8</v>
      </c>
      <c r="AD8" s="2" t="s">
        <v>9</v>
      </c>
      <c r="AE8" s="2" t="s">
        <v>8</v>
      </c>
      <c r="AF8" s="2" t="s">
        <v>8</v>
      </c>
      <c r="AG8" s="2" t="s">
        <v>9</v>
      </c>
      <c r="AH8" s="2" t="s">
        <v>9</v>
      </c>
      <c r="AI8" s="2" t="s">
        <v>9</v>
      </c>
      <c r="AJ8" s="2" t="s">
        <v>8</v>
      </c>
      <c r="AK8" s="2" t="s">
        <v>8</v>
      </c>
      <c r="AL8" s="2" t="s">
        <v>8</v>
      </c>
      <c r="AM8" s="2" t="s">
        <v>8</v>
      </c>
      <c r="AN8" s="2" t="s">
        <v>8</v>
      </c>
      <c r="AO8" s="2" t="s">
        <v>8</v>
      </c>
      <c r="AP8" s="2" t="s">
        <v>9</v>
      </c>
      <c r="AQ8" s="2" t="s">
        <v>8</v>
      </c>
      <c r="AR8" s="2" t="s">
        <v>9</v>
      </c>
      <c r="AS8" s="2" t="s">
        <v>9</v>
      </c>
      <c r="AT8" s="2" t="s">
        <v>9</v>
      </c>
      <c r="AU8" s="2" t="s">
        <v>8</v>
      </c>
      <c r="AV8" s="5"/>
    </row>
    <row r="9" spans="1:48" x14ac:dyDescent="0.25">
      <c r="B9" s="221"/>
      <c r="C9" s="222"/>
      <c r="D9" s="222"/>
      <c r="E9" s="219"/>
      <c r="F9" s="220"/>
      <c r="G9" s="221"/>
      <c r="H9" s="220"/>
      <c r="I9" s="220"/>
      <c r="J9" s="220"/>
      <c r="K9" s="219"/>
      <c r="L9" s="218"/>
      <c r="M9" s="219"/>
      <c r="N9" s="222"/>
      <c r="O9" s="220"/>
      <c r="P9" s="224"/>
      <c r="Q9" s="224"/>
      <c r="R9" s="219"/>
      <c r="S9" s="224"/>
      <c r="T9" s="224"/>
      <c r="U9" s="224"/>
      <c r="V9" s="219"/>
      <c r="W9" s="224"/>
      <c r="X9" s="219"/>
      <c r="Y9" s="219"/>
      <c r="Z9" s="225"/>
      <c r="AA9" s="224"/>
      <c r="AB9" s="226"/>
      <c r="AC9" s="226"/>
      <c r="AD9" s="224"/>
      <c r="AE9" s="222"/>
      <c r="AF9" s="224"/>
      <c r="AG9" s="224"/>
      <c r="AH9" s="224"/>
      <c r="AI9" s="224"/>
      <c r="AJ9" s="227"/>
      <c r="AK9" s="222"/>
      <c r="AL9" s="226"/>
      <c r="AM9" s="224"/>
      <c r="AN9" s="224"/>
      <c r="AO9" s="224"/>
      <c r="AP9" s="224"/>
      <c r="AQ9" s="222"/>
      <c r="AR9" s="224"/>
      <c r="AS9" s="224"/>
      <c r="AT9" s="224"/>
      <c r="AU9" s="228"/>
      <c r="AV9" s="221"/>
    </row>
    <row r="10" spans="1:48" x14ac:dyDescent="0.25">
      <c r="B10" s="221"/>
      <c r="C10" s="222"/>
      <c r="D10" s="222"/>
      <c r="E10" s="219"/>
      <c r="F10" s="220"/>
      <c r="G10" s="221"/>
      <c r="H10" s="220"/>
      <c r="I10" s="220"/>
      <c r="J10" s="220"/>
      <c r="K10" s="219"/>
      <c r="L10" s="218"/>
      <c r="M10" s="219"/>
      <c r="N10" s="222"/>
      <c r="O10" s="220"/>
      <c r="P10" s="224"/>
      <c r="Q10" s="224"/>
      <c r="R10" s="219"/>
      <c r="S10" s="224"/>
      <c r="T10" s="224"/>
      <c r="U10" s="224"/>
      <c r="V10" s="219"/>
      <c r="W10" s="224"/>
      <c r="X10" s="219"/>
      <c r="Y10" s="219"/>
      <c r="Z10" s="225"/>
      <c r="AA10" s="224"/>
      <c r="AB10" s="226"/>
      <c r="AC10" s="226"/>
      <c r="AD10" s="224"/>
      <c r="AE10" s="222"/>
      <c r="AF10" s="224"/>
      <c r="AG10" s="224"/>
      <c r="AH10" s="224"/>
      <c r="AI10" s="224"/>
      <c r="AJ10" s="227"/>
      <c r="AK10" s="222"/>
      <c r="AL10" s="226"/>
      <c r="AM10" s="224"/>
      <c r="AN10" s="224"/>
      <c r="AO10" s="224"/>
      <c r="AP10" s="224"/>
      <c r="AQ10" s="222"/>
      <c r="AR10" s="224"/>
      <c r="AS10" s="224"/>
      <c r="AT10" s="224"/>
      <c r="AU10" s="228"/>
      <c r="AV10" s="221"/>
    </row>
    <row r="11" spans="1:48" x14ac:dyDescent="0.25">
      <c r="B11" s="221"/>
      <c r="C11" s="222"/>
      <c r="D11" s="222"/>
      <c r="E11" s="219"/>
      <c r="F11" s="220"/>
      <c r="G11" s="221"/>
      <c r="H11" s="220"/>
      <c r="I11" s="220"/>
      <c r="J11" s="220"/>
      <c r="K11" s="219"/>
      <c r="L11" s="218"/>
      <c r="M11" s="219"/>
      <c r="N11" s="222"/>
      <c r="O11" s="220"/>
      <c r="P11" s="224"/>
      <c r="Q11" s="224"/>
      <c r="R11" s="219"/>
      <c r="S11" s="224"/>
      <c r="T11" s="224"/>
      <c r="U11" s="224"/>
      <c r="V11" s="219"/>
      <c r="W11" s="224"/>
      <c r="X11" s="219"/>
      <c r="Y11" s="219"/>
      <c r="Z11" s="225"/>
      <c r="AA11" s="224"/>
      <c r="AB11" s="226"/>
      <c r="AC11" s="226"/>
      <c r="AD11" s="224"/>
      <c r="AE11" s="222"/>
      <c r="AF11" s="224"/>
      <c r="AG11" s="224"/>
      <c r="AH11" s="224"/>
      <c r="AI11" s="224"/>
      <c r="AJ11" s="227"/>
      <c r="AK11" s="222"/>
      <c r="AL11" s="226"/>
      <c r="AM11" s="224"/>
      <c r="AN11" s="224"/>
      <c r="AO11" s="224"/>
      <c r="AP11" s="224"/>
      <c r="AQ11" s="222"/>
      <c r="AR11" s="224"/>
      <c r="AS11" s="224"/>
      <c r="AT11" s="224"/>
      <c r="AU11" s="228"/>
      <c r="AV11" s="221"/>
    </row>
    <row r="12" spans="1:48" x14ac:dyDescent="0.25">
      <c r="B12" s="221"/>
      <c r="C12" s="222"/>
      <c r="D12" s="222"/>
      <c r="E12" s="219"/>
      <c r="F12" s="220"/>
      <c r="G12" s="221"/>
      <c r="H12" s="220"/>
      <c r="I12" s="220"/>
      <c r="J12" s="220"/>
      <c r="K12" s="219"/>
      <c r="L12" s="218"/>
      <c r="M12" s="219"/>
      <c r="N12" s="222"/>
      <c r="O12" s="220"/>
      <c r="P12" s="224"/>
      <c r="Q12" s="224"/>
      <c r="R12" s="219"/>
      <c r="S12" s="224"/>
      <c r="T12" s="224"/>
      <c r="U12" s="224"/>
      <c r="V12" s="219"/>
      <c r="W12" s="224"/>
      <c r="X12" s="219"/>
      <c r="Y12" s="219"/>
      <c r="Z12" s="225"/>
      <c r="AA12" s="224"/>
      <c r="AB12" s="226"/>
      <c r="AC12" s="226"/>
      <c r="AD12" s="224"/>
      <c r="AE12" s="222"/>
      <c r="AF12" s="224"/>
      <c r="AG12" s="224"/>
      <c r="AH12" s="224"/>
      <c r="AI12" s="224"/>
      <c r="AJ12" s="227"/>
      <c r="AK12" s="222"/>
      <c r="AL12" s="226"/>
      <c r="AM12" s="224"/>
      <c r="AN12" s="224"/>
      <c r="AO12" s="224"/>
      <c r="AP12" s="224"/>
      <c r="AQ12" s="222"/>
      <c r="AR12" s="224"/>
      <c r="AS12" s="224"/>
      <c r="AT12" s="224"/>
      <c r="AU12" s="228"/>
      <c r="AV12" s="221"/>
    </row>
    <row r="13" spans="1:48" x14ac:dyDescent="0.25">
      <c r="B13" s="221"/>
      <c r="C13" s="222"/>
      <c r="D13" s="222"/>
      <c r="E13" s="219"/>
      <c r="F13" s="220"/>
      <c r="G13" s="221"/>
      <c r="H13" s="220"/>
      <c r="I13" s="220"/>
      <c r="J13" s="220"/>
      <c r="K13" s="219"/>
      <c r="L13" s="218"/>
      <c r="M13" s="219"/>
      <c r="N13" s="222"/>
      <c r="O13" s="220"/>
      <c r="P13" s="224"/>
      <c r="Q13" s="224"/>
      <c r="R13" s="219"/>
      <c r="S13" s="224"/>
      <c r="T13" s="224"/>
      <c r="U13" s="224"/>
      <c r="V13" s="219"/>
      <c r="W13" s="224"/>
      <c r="X13" s="219"/>
      <c r="Y13" s="219"/>
      <c r="Z13" s="225"/>
      <c r="AA13" s="224"/>
      <c r="AB13" s="226"/>
      <c r="AC13" s="226"/>
      <c r="AD13" s="224"/>
      <c r="AE13" s="222"/>
      <c r="AF13" s="224"/>
      <c r="AG13" s="224"/>
      <c r="AH13" s="224"/>
      <c r="AI13" s="224"/>
      <c r="AJ13" s="227"/>
      <c r="AK13" s="222"/>
      <c r="AL13" s="226"/>
      <c r="AM13" s="224"/>
      <c r="AN13" s="224"/>
      <c r="AO13" s="224"/>
      <c r="AP13" s="224"/>
      <c r="AQ13" s="222"/>
      <c r="AR13" s="224"/>
      <c r="AS13" s="224"/>
      <c r="AT13" s="224"/>
      <c r="AU13" s="228"/>
      <c r="AV13" s="221"/>
    </row>
    <row r="14" spans="1:48" x14ac:dyDescent="0.25">
      <c r="B14" s="221"/>
      <c r="C14" s="222"/>
      <c r="D14" s="222"/>
      <c r="E14" s="219"/>
      <c r="F14" s="220"/>
      <c r="G14" s="221"/>
      <c r="H14" s="220"/>
      <c r="I14" s="220"/>
      <c r="J14" s="220"/>
      <c r="K14" s="219"/>
      <c r="L14" s="218"/>
      <c r="M14" s="219"/>
      <c r="N14" s="222"/>
      <c r="O14" s="220"/>
      <c r="P14" s="224"/>
      <c r="Q14" s="224"/>
      <c r="R14" s="219"/>
      <c r="S14" s="224"/>
      <c r="T14" s="224"/>
      <c r="U14" s="224"/>
      <c r="V14" s="219"/>
      <c r="W14" s="224"/>
      <c r="X14" s="219"/>
      <c r="Y14" s="219"/>
      <c r="Z14" s="225"/>
      <c r="AA14" s="224"/>
      <c r="AB14" s="226"/>
      <c r="AC14" s="226"/>
      <c r="AD14" s="224"/>
      <c r="AE14" s="222"/>
      <c r="AF14" s="224"/>
      <c r="AG14" s="224"/>
      <c r="AH14" s="224"/>
      <c r="AI14" s="224"/>
      <c r="AJ14" s="227"/>
      <c r="AK14" s="222"/>
      <c r="AL14" s="226"/>
      <c r="AM14" s="224"/>
      <c r="AN14" s="224"/>
      <c r="AO14" s="224"/>
      <c r="AP14" s="224"/>
      <c r="AQ14" s="222"/>
      <c r="AR14" s="224"/>
      <c r="AS14" s="224"/>
      <c r="AT14" s="224"/>
      <c r="AU14" s="228"/>
      <c r="AV14" s="221"/>
    </row>
  </sheetData>
  <mergeCells count="4">
    <mergeCell ref="E1:X1"/>
    <mergeCell ref="Z1:AJ1"/>
    <mergeCell ref="AK1:AU1"/>
    <mergeCell ref="AM5:AU5"/>
  </mergeCells>
  <conditionalFormatting sqref="A8:R8">
    <cfRule type="cellIs" dxfId="27" priority="15" operator="equal">
      <formula>"To be confirmed"</formula>
    </cfRule>
    <cfRule type="cellIs" dxfId="26" priority="16" operator="equal">
      <formula>"Optional"</formula>
    </cfRule>
    <cfRule type="cellIs" dxfId="25" priority="17" operator="equal">
      <formula>"Mandatory"</formula>
    </cfRule>
  </conditionalFormatting>
  <conditionalFormatting sqref="E9:E14">
    <cfRule type="duplicateValues" dxfId="24" priority="18"/>
    <cfRule type="duplicateValues" dxfId="23" priority="23"/>
  </conditionalFormatting>
  <conditionalFormatting sqref="R9:R14">
    <cfRule type="duplicateValues" dxfId="22" priority="8"/>
    <cfRule type="duplicateValues" dxfId="21" priority="9"/>
    <cfRule type="duplicateValues" dxfId="20" priority="24"/>
  </conditionalFormatting>
  <conditionalFormatting sqref="R1:S1 R6 R2:R4 R8">
    <cfRule type="duplicateValues" dxfId="19" priority="14"/>
  </conditionalFormatting>
  <conditionalFormatting sqref="R9:S9">
    <cfRule type="duplicateValues" dxfId="18" priority="19"/>
    <cfRule type="duplicateValues" dxfId="17" priority="20"/>
    <cfRule type="duplicateValues" dxfId="16" priority="21"/>
    <cfRule type="duplicateValues" dxfId="15" priority="22"/>
  </conditionalFormatting>
  <conditionalFormatting sqref="S2:S4 S6:S7">
    <cfRule type="duplicateValues" dxfId="14" priority="13"/>
  </conditionalFormatting>
  <conditionalFormatting sqref="S8:AV8">
    <cfRule type="cellIs" dxfId="13" priority="5" operator="equal">
      <formula>"To be confirmed"</formula>
    </cfRule>
    <cfRule type="cellIs" dxfId="12" priority="6" operator="equal">
      <formula>"Optional"</formula>
    </cfRule>
    <cfRule type="cellIs" dxfId="11" priority="7" operator="equal">
      <formula>"Mandatory"</formula>
    </cfRule>
  </conditionalFormatting>
  <conditionalFormatting sqref="R10:S14">
    <cfRule type="duplicateValues" dxfId="3" priority="1"/>
    <cfRule type="duplicateValues" dxfId="2" priority="2"/>
    <cfRule type="duplicateValues" dxfId="1" priority="3"/>
    <cfRule type="duplicateValues" dxfId="0" priority="4"/>
  </conditionalFormatting>
  <dataValidations count="1">
    <dataValidation type="list" allowBlank="1" showInputMessage="1" showErrorMessage="1" sqref="A8:AV8" xr:uid="{00000000-0002-0000-0100-000000000000}">
      <formula1>"Mandatory, Optional, To be confirmed, Ignored"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C13A5-420F-462B-9459-3C393E48FE95}">
  <dimension ref="C2:E5"/>
  <sheetViews>
    <sheetView workbookViewId="0"/>
  </sheetViews>
  <sheetFormatPr baseColWidth="10" defaultRowHeight="15" x14ac:dyDescent="0.25"/>
  <sheetData>
    <row r="2" spans="3:5" x14ac:dyDescent="0.25">
      <c r="C2">
        <v>1151201</v>
      </c>
      <c r="D2" t="s">
        <v>5</v>
      </c>
      <c r="E2" t="s">
        <v>3912</v>
      </c>
    </row>
    <row r="4" spans="3:5" x14ac:dyDescent="0.25">
      <c r="D4" s="234" t="s">
        <v>3914</v>
      </c>
    </row>
    <row r="5" spans="3:5" x14ac:dyDescent="0.25">
      <c r="D5" t="s">
        <v>3913</v>
      </c>
    </row>
  </sheetData>
  <hyperlinks>
    <hyperlink ref="D4" r:id="rId1" xr:uid="{B9D1B9CC-C7C8-4077-A5B7-4F46DB8C915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zoomScale="85" zoomScaleNormal="85" workbookViewId="0">
      <selection activeCell="E8" sqref="E8"/>
    </sheetView>
  </sheetViews>
  <sheetFormatPr baseColWidth="10" defaultColWidth="9.140625" defaultRowHeight="15" x14ac:dyDescent="0.25"/>
  <cols>
    <col min="1" max="3" width="17.140625" customWidth="1"/>
    <col min="4" max="4" width="24.85546875" bestFit="1" customWidth="1"/>
    <col min="5" max="5" width="53" bestFit="1" customWidth="1"/>
    <col min="6" max="6" width="9.140625" customWidth="1"/>
  </cols>
  <sheetData>
    <row r="1" spans="1:5" x14ac:dyDescent="0.25">
      <c r="A1" s="23" t="s">
        <v>143</v>
      </c>
      <c r="B1" s="23" t="s">
        <v>161</v>
      </c>
      <c r="C1" s="23" t="s">
        <v>160</v>
      </c>
      <c r="D1" s="23" t="s">
        <v>159</v>
      </c>
      <c r="E1" s="23" t="s">
        <v>158</v>
      </c>
    </row>
    <row r="2" spans="1:5" x14ac:dyDescent="0.25">
      <c r="A2" s="18" t="s">
        <v>96</v>
      </c>
      <c r="B2" s="18" t="s">
        <v>96</v>
      </c>
      <c r="C2" s="18" t="s">
        <v>96</v>
      </c>
      <c r="D2" s="18" t="s">
        <v>96</v>
      </c>
      <c r="E2" s="18" t="s">
        <v>96</v>
      </c>
    </row>
    <row r="3" spans="1:5" x14ac:dyDescent="0.25">
      <c r="A3" s="18">
        <v>10</v>
      </c>
      <c r="B3" s="18">
        <v>3</v>
      </c>
      <c r="C3" s="18">
        <v>15</v>
      </c>
      <c r="D3" s="18">
        <v>18</v>
      </c>
      <c r="E3" s="18">
        <v>60</v>
      </c>
    </row>
    <row r="4" spans="1:5" x14ac:dyDescent="0.25">
      <c r="A4" s="28" t="s">
        <v>157</v>
      </c>
      <c r="B4" s="28" t="s">
        <v>156</v>
      </c>
      <c r="C4" s="28" t="s">
        <v>155</v>
      </c>
      <c r="D4" s="28" t="s">
        <v>154</v>
      </c>
      <c r="E4" s="28" t="s">
        <v>153</v>
      </c>
    </row>
    <row r="5" spans="1:5" ht="45" x14ac:dyDescent="0.25">
      <c r="A5" s="14" t="s">
        <v>66</v>
      </c>
      <c r="B5" s="14" t="s">
        <v>57</v>
      </c>
      <c r="C5" s="14" t="s">
        <v>152</v>
      </c>
      <c r="D5" s="14" t="s">
        <v>151</v>
      </c>
      <c r="E5" s="14" t="s">
        <v>151</v>
      </c>
    </row>
    <row r="6" spans="1:5" ht="63.75" x14ac:dyDescent="0.25">
      <c r="A6" s="27" t="s">
        <v>56</v>
      </c>
      <c r="B6" s="27" t="s">
        <v>150</v>
      </c>
      <c r="C6" s="26" t="s">
        <v>149</v>
      </c>
      <c r="D6" s="26" t="s">
        <v>148</v>
      </c>
      <c r="E6" s="26" t="s">
        <v>147</v>
      </c>
    </row>
    <row r="7" spans="1:5" x14ac:dyDescent="0.25">
      <c r="A7" s="2" t="s">
        <v>8</v>
      </c>
      <c r="B7" s="2" t="s">
        <v>8</v>
      </c>
      <c r="C7" s="2" t="s">
        <v>8</v>
      </c>
      <c r="D7" s="2" t="s">
        <v>8</v>
      </c>
      <c r="E7" s="2" t="s">
        <v>8</v>
      </c>
    </row>
    <row r="8" spans="1:5" x14ac:dyDescent="0.25">
      <c r="A8" s="223" t="s">
        <v>7</v>
      </c>
      <c r="B8" s="222" t="s">
        <v>5</v>
      </c>
      <c r="C8" s="221">
        <f>+'Alta proveedor Nacional'!H60</f>
        <v>0</v>
      </c>
      <c r="D8" s="232">
        <f>+'Alta proveedor Nacional'!C60</f>
        <v>0</v>
      </c>
      <c r="E8" s="219">
        <f>+'Alta proveedor Nacional'!C10</f>
        <v>0</v>
      </c>
    </row>
  </sheetData>
  <conditionalFormatting sqref="A7:E7">
    <cfRule type="cellIs" dxfId="10" priority="1" operator="equal">
      <formula>"To be confirmed"</formula>
    </cfRule>
    <cfRule type="cellIs" dxfId="9" priority="2" operator="equal">
      <formula>"Optional"</formula>
    </cfRule>
    <cfRule type="cellIs" dxfId="8" priority="3" operator="equal">
      <formula>"Mandatory"</formula>
    </cfRule>
  </conditionalFormatting>
  <conditionalFormatting sqref="D8">
    <cfRule type="duplicateValues" dxfId="7" priority="4"/>
  </conditionalFormatting>
  <dataValidations count="1">
    <dataValidation type="list" allowBlank="1" showInputMessage="1" showErrorMessage="1" sqref="A7:E7" xr:uid="{00000000-0002-0000-0200-000000000000}">
      <formula1>"Mandatory, Optional, To be confirmed, Ignored"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"/>
  <sheetViews>
    <sheetView zoomScale="85" zoomScaleNormal="85" workbookViewId="0">
      <selection activeCell="B12" sqref="B12"/>
    </sheetView>
  </sheetViews>
  <sheetFormatPr baseColWidth="10" defaultColWidth="9.140625" defaultRowHeight="15" x14ac:dyDescent="0.25"/>
  <cols>
    <col min="1" max="4" width="15.85546875" customWidth="1"/>
  </cols>
  <sheetData>
    <row r="1" spans="1:4" x14ac:dyDescent="0.25">
      <c r="A1" s="266" t="s">
        <v>168</v>
      </c>
      <c r="B1" s="266"/>
      <c r="C1" s="266"/>
      <c r="D1" s="266"/>
    </row>
    <row r="2" spans="1:4" x14ac:dyDescent="0.25">
      <c r="A2" s="23" t="s">
        <v>143</v>
      </c>
      <c r="B2" s="23" t="s">
        <v>167</v>
      </c>
      <c r="C2" s="23" t="s">
        <v>166</v>
      </c>
      <c r="D2" s="23" t="s">
        <v>165</v>
      </c>
    </row>
    <row r="3" spans="1:4" x14ac:dyDescent="0.25">
      <c r="A3" s="18" t="s">
        <v>96</v>
      </c>
      <c r="B3" s="18" t="s">
        <v>96</v>
      </c>
      <c r="C3" s="18" t="s">
        <v>96</v>
      </c>
      <c r="D3" s="18" t="s">
        <v>96</v>
      </c>
    </row>
    <row r="4" spans="1:4" x14ac:dyDescent="0.25">
      <c r="A4" s="18">
        <v>10</v>
      </c>
      <c r="B4" s="18">
        <v>2</v>
      </c>
      <c r="C4" s="18">
        <v>1</v>
      </c>
      <c r="D4" s="18">
        <v>2</v>
      </c>
    </row>
    <row r="5" spans="1:4" x14ac:dyDescent="0.25">
      <c r="A5" s="14"/>
      <c r="B5" s="14" t="s">
        <v>57</v>
      </c>
      <c r="C5" s="14" t="s">
        <v>58</v>
      </c>
      <c r="D5" s="14" t="s">
        <v>57</v>
      </c>
    </row>
    <row r="6" spans="1:4" ht="60" x14ac:dyDescent="0.25">
      <c r="A6" s="27" t="s">
        <v>56</v>
      </c>
      <c r="B6" s="27" t="s">
        <v>164</v>
      </c>
      <c r="C6" s="27" t="s">
        <v>163</v>
      </c>
      <c r="D6" s="27" t="s">
        <v>162</v>
      </c>
    </row>
    <row r="7" spans="1:4" x14ac:dyDescent="0.25">
      <c r="A7" s="2" t="s">
        <v>8</v>
      </c>
      <c r="B7" s="2" t="s">
        <v>8</v>
      </c>
      <c r="C7" s="2" t="s">
        <v>9</v>
      </c>
      <c r="D7" s="2" t="s">
        <v>8</v>
      </c>
    </row>
    <row r="8" spans="1:4" x14ac:dyDescent="0.25">
      <c r="A8" s="229" t="e">
        <f>+IF(B8="","","PROV001")</f>
        <v>#N/A</v>
      </c>
      <c r="B8" s="230" t="e">
        <f>+IF(VLOOKUP('Alta proveedor Nacional'!$C73,'Alta proveedor Nacional'!$B$122:$D$124,2,0)="",IF(VLOOKUP('Alta proveedor Nacional'!$C74,'Alta proveedor Nacional'!$B$129:$D$132,2,0)="","",VLOOKUP('Alta proveedor Nacional'!$C74,'Alta proveedor Nacional'!$B$129:$D$132,2,0)),VLOOKUP('Alta proveedor Nacional'!$C73,'Alta proveedor Nacional'!$B$122:$D$124,2,0))</f>
        <v>#N/A</v>
      </c>
      <c r="C8" s="219" t="e">
        <f>+IF(B8="","","X")</f>
        <v>#N/A</v>
      </c>
      <c r="D8" s="231" t="e">
        <f>+IF(VLOOKUP('Alta proveedor Nacional'!$C73,'Alta proveedor Nacional'!$B$122:$D$124,3,0)="",IF(VLOOKUP('Alta proveedor Nacional'!$C74,'Alta proveedor Nacional'!$B$129:$D$132,3,0)="","",VLOOKUP('Alta proveedor Nacional'!$C74,'Alta proveedor Nacional'!$B$129:$D$132,3,0)),VLOOKUP('Alta proveedor Nacional'!$C73,'Alta proveedor Nacional'!$B$122:$D$124,3,0))</f>
        <v>#N/A</v>
      </c>
    </row>
  </sheetData>
  <mergeCells count="1">
    <mergeCell ref="A1:D1"/>
  </mergeCells>
  <conditionalFormatting sqref="A7:D7">
    <cfRule type="cellIs" dxfId="6" priority="1" operator="equal">
      <formula>"To be confirmed"</formula>
    </cfRule>
    <cfRule type="cellIs" dxfId="5" priority="2" operator="equal">
      <formula>"Optional"</formula>
    </cfRule>
    <cfRule type="cellIs" dxfId="4" priority="3" operator="equal">
      <formula>"Mandatory"</formula>
    </cfRule>
  </conditionalFormatting>
  <dataValidations count="1">
    <dataValidation type="list" allowBlank="1" showInputMessage="1" showErrorMessage="1" sqref="A7:D7" xr:uid="{00000000-0002-0000-0300-000000000000}">
      <formula1>"Mandatory, Optional, To be confirmed, Ignored"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BF5E1-1482-43E2-8465-A47A5C2E9D25}">
  <sheetPr>
    <tabColor rgb="FFFFFF00"/>
  </sheetPr>
  <dimension ref="A1:H50"/>
  <sheetViews>
    <sheetView showGridLines="0" zoomScale="85" zoomScaleNormal="85" workbookViewId="0">
      <selection activeCell="I10" sqref="I10"/>
    </sheetView>
  </sheetViews>
  <sheetFormatPr baseColWidth="10" defaultColWidth="0" defaultRowHeight="15" customHeight="1" zeroHeight="1" x14ac:dyDescent="0.25"/>
  <cols>
    <col min="1" max="1" width="53.28515625" customWidth="1"/>
    <col min="2" max="9" width="11.42578125" customWidth="1"/>
    <col min="10" max="16384" width="11.42578125" hidden="1"/>
  </cols>
  <sheetData>
    <row r="1" spans="1:8" x14ac:dyDescent="0.25"/>
    <row r="2" spans="1:8" x14ac:dyDescent="0.25"/>
    <row r="3" spans="1:8" x14ac:dyDescent="0.25"/>
    <row r="4" spans="1:8" x14ac:dyDescent="0.25"/>
    <row r="5" spans="1:8" ht="15" customHeight="1" x14ac:dyDescent="0.25">
      <c r="A5" s="269" t="s">
        <v>3928</v>
      </c>
      <c r="B5" s="269"/>
      <c r="C5" s="269"/>
      <c r="D5" s="269"/>
      <c r="E5" s="269"/>
      <c r="F5" s="269"/>
      <c r="G5" s="269"/>
      <c r="H5" s="269"/>
    </row>
    <row r="6" spans="1:8" ht="23.25" customHeight="1" x14ac:dyDescent="0.25">
      <c r="A6" s="269"/>
      <c r="B6" s="269"/>
      <c r="C6" s="269"/>
      <c r="D6" s="269"/>
      <c r="E6" s="269"/>
      <c r="F6" s="269"/>
      <c r="G6" s="269"/>
      <c r="H6" s="269"/>
    </row>
    <row r="7" spans="1:8" ht="3.75" customHeight="1" x14ac:dyDescent="0.3">
      <c r="A7" s="270"/>
      <c r="B7" s="270"/>
      <c r="C7" s="270"/>
      <c r="D7" s="270"/>
      <c r="E7" s="270"/>
      <c r="F7" s="270"/>
      <c r="G7" s="270"/>
      <c r="H7" s="270"/>
    </row>
    <row r="8" spans="1:8" ht="18.75" x14ac:dyDescent="0.3">
      <c r="A8" s="271" t="s">
        <v>3929</v>
      </c>
      <c r="B8" s="270"/>
      <c r="C8" s="270"/>
      <c r="D8" s="270"/>
      <c r="E8" s="270"/>
      <c r="F8" s="270"/>
      <c r="G8" s="270"/>
      <c r="H8" s="270"/>
    </row>
    <row r="9" spans="1:8" x14ac:dyDescent="0.25"/>
    <row r="10" spans="1:8" ht="15.75" x14ac:dyDescent="0.25">
      <c r="A10" s="272" t="s">
        <v>3930</v>
      </c>
      <c r="B10" s="273"/>
      <c r="C10" s="274"/>
      <c r="D10" s="274"/>
      <c r="E10" s="274"/>
      <c r="F10" s="274"/>
      <c r="G10" s="274"/>
      <c r="H10" s="275"/>
    </row>
    <row r="11" spans="1:8" ht="15.75" x14ac:dyDescent="0.25">
      <c r="A11" s="272" t="s">
        <v>3931</v>
      </c>
      <c r="B11" s="273"/>
      <c r="C11" s="274"/>
      <c r="D11" s="274"/>
      <c r="E11" s="274"/>
      <c r="F11" s="274"/>
      <c r="G11" s="274"/>
      <c r="H11" s="275"/>
    </row>
    <row r="12" spans="1:8" ht="15.75" x14ac:dyDescent="0.25">
      <c r="A12" s="272" t="s">
        <v>3932</v>
      </c>
      <c r="B12" s="273"/>
      <c r="C12" s="274"/>
      <c r="D12" s="274"/>
      <c r="E12" s="274"/>
      <c r="F12" s="274"/>
      <c r="G12" s="274"/>
      <c r="H12" s="275"/>
    </row>
    <row r="13" spans="1:8" ht="15.75" x14ac:dyDescent="0.25">
      <c r="A13" s="272" t="s">
        <v>3933</v>
      </c>
      <c r="B13" s="273"/>
      <c r="C13" s="274"/>
      <c r="D13" s="274"/>
      <c r="E13" s="274"/>
      <c r="F13" s="274"/>
      <c r="G13" s="274"/>
      <c r="H13" s="275"/>
    </row>
    <row r="14" spans="1:8" ht="15.75" x14ac:dyDescent="0.25">
      <c r="A14" s="272" t="s">
        <v>3934</v>
      </c>
      <c r="B14" s="273"/>
      <c r="C14" s="274"/>
      <c r="D14" s="274"/>
      <c r="E14" s="274"/>
      <c r="F14" s="274"/>
      <c r="G14" s="274"/>
      <c r="H14" s="275"/>
    </row>
    <row r="15" spans="1:8" x14ac:dyDescent="0.25"/>
    <row r="16" spans="1:8" ht="15.75" customHeight="1" x14ac:dyDescent="0.25">
      <c r="A16" s="276" t="s">
        <v>3935</v>
      </c>
      <c r="B16" s="276"/>
      <c r="C16" s="276"/>
      <c r="D16" s="276"/>
      <c r="E16" s="276"/>
      <c r="F16" s="276"/>
      <c r="G16" s="276"/>
      <c r="H16" s="276"/>
    </row>
    <row r="17" spans="1:8" ht="21.75" customHeight="1" x14ac:dyDescent="0.25">
      <c r="A17" s="276"/>
      <c r="B17" s="276"/>
      <c r="C17" s="276"/>
      <c r="D17" s="276"/>
      <c r="E17" s="276"/>
      <c r="F17" s="276"/>
      <c r="G17" s="276"/>
      <c r="H17" s="276"/>
    </row>
    <row r="18" spans="1:8" x14ac:dyDescent="0.25"/>
    <row r="19" spans="1:8" x14ac:dyDescent="0.25"/>
    <row r="20" spans="1:8" x14ac:dyDescent="0.25"/>
    <row r="21" spans="1:8" x14ac:dyDescent="0.25"/>
    <row r="22" spans="1:8" x14ac:dyDescent="0.25"/>
    <row r="23" spans="1:8" x14ac:dyDescent="0.25"/>
    <row r="24" spans="1:8" x14ac:dyDescent="0.25"/>
    <row r="25" spans="1:8" x14ac:dyDescent="0.25"/>
    <row r="26" spans="1:8" x14ac:dyDescent="0.25"/>
    <row r="27" spans="1:8" x14ac:dyDescent="0.25"/>
    <row r="28" spans="1:8" x14ac:dyDescent="0.25"/>
    <row r="29" spans="1:8" x14ac:dyDescent="0.25"/>
    <row r="30" spans="1:8" x14ac:dyDescent="0.25"/>
    <row r="31" spans="1:8" x14ac:dyDescent="0.25"/>
    <row r="32" spans="1:8" x14ac:dyDescent="0.25"/>
    <row r="33" spans="7:7" x14ac:dyDescent="0.25">
      <c r="G33" s="277"/>
    </row>
    <row r="34" spans="7:7" x14ac:dyDescent="0.25"/>
    <row r="35" spans="7:7" x14ac:dyDescent="0.25"/>
    <row r="36" spans="7:7" x14ac:dyDescent="0.25"/>
    <row r="37" spans="7:7" x14ac:dyDescent="0.25"/>
    <row r="38" spans="7:7" x14ac:dyDescent="0.25"/>
    <row r="39" spans="7:7" x14ac:dyDescent="0.25"/>
    <row r="40" spans="7:7" x14ac:dyDescent="0.25"/>
    <row r="41" spans="7:7" x14ac:dyDescent="0.25"/>
    <row r="42" spans="7:7" x14ac:dyDescent="0.25"/>
    <row r="43" spans="7:7" x14ac:dyDescent="0.25"/>
    <row r="44" spans="7:7" x14ac:dyDescent="0.25"/>
    <row r="45" spans="7:7" x14ac:dyDescent="0.25"/>
    <row r="46" spans="7:7" x14ac:dyDescent="0.25"/>
    <row r="47" spans="7:7" x14ac:dyDescent="0.25"/>
    <row r="48" spans="7:7" x14ac:dyDescent="0.25"/>
    <row r="49" x14ac:dyDescent="0.25"/>
    <row r="50" x14ac:dyDescent="0.25"/>
  </sheetData>
  <mergeCells count="2">
    <mergeCell ref="A5:H6"/>
    <mergeCell ref="A16:H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BX1768"/>
  <sheetViews>
    <sheetView zoomScale="80" zoomScaleNormal="80" workbookViewId="0"/>
  </sheetViews>
  <sheetFormatPr baseColWidth="10" defaultColWidth="11.42578125" defaultRowHeight="15" x14ac:dyDescent="0.25"/>
  <cols>
    <col min="1" max="1" width="11.42578125" style="4"/>
    <col min="2" max="2" width="47.5703125" style="4" bestFit="1" customWidth="1"/>
    <col min="3" max="3" width="5.5703125" style="4" customWidth="1"/>
    <col min="4" max="4" width="21.5703125" style="4" customWidth="1"/>
    <col min="5" max="5" width="47.5703125" style="4" customWidth="1"/>
    <col min="6" max="7" width="11.42578125" style="4"/>
    <col min="8" max="8" width="42.42578125" style="4" customWidth="1"/>
    <col min="9" max="9" width="11.42578125" style="4"/>
    <col min="10" max="10" width="11.42578125" style="30"/>
    <col min="11" max="11" width="42.42578125" style="1" customWidth="1"/>
    <col min="12" max="12" width="11.42578125" style="4"/>
    <col min="13" max="13" width="8" style="30" bestFit="1" customWidth="1"/>
    <col min="14" max="14" width="11.42578125" style="30"/>
    <col min="15" max="15" width="42.42578125" style="1" customWidth="1"/>
    <col min="16" max="16" width="11.42578125" style="4"/>
    <col min="17" max="17" width="11.42578125" style="1"/>
    <col min="18" max="18" width="42.42578125" style="1" customWidth="1"/>
    <col min="19" max="19" width="11.42578125" style="4"/>
    <col min="20" max="20" width="11.42578125" style="30"/>
    <col min="21" max="21" width="42.42578125" style="1" customWidth="1"/>
    <col min="22" max="22" width="11.42578125" style="4"/>
    <col min="23" max="23" width="11.42578125" style="1"/>
    <col min="24" max="24" width="42.42578125" style="1" customWidth="1"/>
    <col min="25" max="25" width="11.42578125" style="4"/>
    <col min="26" max="26" width="11.42578125" style="30"/>
    <col min="27" max="27" width="42.42578125" style="1" customWidth="1"/>
    <col min="28" max="28" width="11.42578125" style="4"/>
    <col min="29" max="29" width="11.42578125" style="30"/>
    <col min="30" max="30" width="42.42578125" style="1" customWidth="1"/>
    <col min="31" max="32" width="11.42578125" style="4"/>
    <col min="33" max="33" width="42.42578125" style="4" customWidth="1"/>
    <col min="34" max="35" width="11.42578125" style="4"/>
    <col min="36" max="36" width="42.42578125" style="4" customWidth="1"/>
    <col min="37" max="38" width="11.42578125" style="4"/>
    <col min="39" max="39" width="42.42578125" style="4" customWidth="1"/>
    <col min="40" max="40" width="11.42578125" style="4"/>
    <col min="41" max="41" width="9.140625" style="31" customWidth="1"/>
    <col min="42" max="42" width="12.140625" style="4" bestFit="1" customWidth="1"/>
    <col min="43" max="43" width="42.42578125" style="4" customWidth="1"/>
    <col min="44" max="44" width="34.140625" style="4" customWidth="1"/>
    <col min="45" max="45" width="11.42578125" style="30"/>
    <col min="46" max="46" width="42.42578125" style="1" customWidth="1"/>
    <col min="47" max="47" width="11.42578125" style="4"/>
    <col min="48" max="48" width="11.42578125" style="30"/>
    <col min="49" max="49" width="42.42578125" style="1" customWidth="1"/>
    <col min="50" max="51" width="11.42578125" style="4"/>
    <col min="52" max="52" width="42.42578125" style="4" customWidth="1"/>
    <col min="53" max="54" width="11.42578125" style="4"/>
    <col min="55" max="55" width="42.42578125" style="4" customWidth="1"/>
    <col min="56" max="56" width="11.42578125" style="4"/>
    <col min="57" max="57" width="11.42578125" style="30"/>
    <col min="58" max="58" width="42.42578125" style="1" customWidth="1"/>
    <col min="59" max="60" width="11.42578125" style="4"/>
    <col min="61" max="61" width="42.42578125" style="4" customWidth="1"/>
    <col min="62" max="62" width="11.42578125" style="4"/>
    <col min="63" max="63" width="11.42578125" style="1"/>
    <col min="64" max="64" width="46.5703125" style="1" bestFit="1" customWidth="1"/>
    <col min="65" max="76" width="11.42578125" style="4"/>
    <col min="77" max="16384" width="11.42578125" style="1"/>
  </cols>
  <sheetData>
    <row r="1" spans="1:64" x14ac:dyDescent="0.25">
      <c r="A1" s="56" t="s">
        <v>141</v>
      </c>
      <c r="B1" s="55" t="s">
        <v>3709</v>
      </c>
      <c r="C1" s="54"/>
      <c r="D1" s="56" t="s">
        <v>119</v>
      </c>
      <c r="E1" s="55" t="s">
        <v>33</v>
      </c>
      <c r="G1" s="56" t="s">
        <v>140</v>
      </c>
      <c r="H1" s="55" t="s">
        <v>53</v>
      </c>
      <c r="J1" s="56" t="s">
        <v>132</v>
      </c>
      <c r="K1" s="55" t="s">
        <v>3708</v>
      </c>
      <c r="M1" s="51"/>
      <c r="N1" s="56" t="s">
        <v>131</v>
      </c>
      <c r="O1" s="55" t="s">
        <v>3707</v>
      </c>
      <c r="Q1" s="56" t="s">
        <v>130</v>
      </c>
      <c r="R1" s="55" t="s">
        <v>3706</v>
      </c>
      <c r="T1" s="56" t="s">
        <v>120</v>
      </c>
      <c r="U1" s="55" t="s">
        <v>3705</v>
      </c>
      <c r="W1" s="56" t="s">
        <v>117</v>
      </c>
      <c r="X1" s="55" t="s">
        <v>31</v>
      </c>
      <c r="Z1" s="56" t="s">
        <v>116</v>
      </c>
      <c r="AA1" s="55" t="s">
        <v>3704</v>
      </c>
      <c r="AC1" s="56" t="s">
        <v>115</v>
      </c>
      <c r="AD1" s="55" t="s">
        <v>29</v>
      </c>
      <c r="AF1" s="56" t="s">
        <v>112</v>
      </c>
      <c r="AG1" s="55" t="s">
        <v>26</v>
      </c>
      <c r="AI1" s="56" t="s">
        <v>111</v>
      </c>
      <c r="AJ1" s="55" t="s">
        <v>25</v>
      </c>
      <c r="AL1" s="70" t="s">
        <v>167</v>
      </c>
      <c r="AM1" s="55" t="s">
        <v>164</v>
      </c>
      <c r="AP1" s="56" t="s">
        <v>165</v>
      </c>
      <c r="AQ1" s="55" t="s">
        <v>162</v>
      </c>
      <c r="AS1" s="56" t="s">
        <v>107</v>
      </c>
      <c r="AT1" s="55" t="s">
        <v>21</v>
      </c>
      <c r="AV1" s="56" t="s">
        <v>105</v>
      </c>
      <c r="AW1" s="55" t="s">
        <v>3703</v>
      </c>
      <c r="AY1" s="56" t="s">
        <v>102</v>
      </c>
      <c r="AZ1" s="55" t="s">
        <v>16</v>
      </c>
      <c r="BB1" s="56" t="s">
        <v>100</v>
      </c>
      <c r="BC1" s="55" t="s">
        <v>14</v>
      </c>
      <c r="BE1" s="56" t="s">
        <v>97</v>
      </c>
      <c r="BF1" s="55" t="s">
        <v>11</v>
      </c>
      <c r="BH1" s="56" t="s">
        <v>3702</v>
      </c>
      <c r="BI1" s="55" t="s">
        <v>3701</v>
      </c>
      <c r="BK1" s="56" t="s">
        <v>160</v>
      </c>
      <c r="BL1" s="55" t="s">
        <v>3700</v>
      </c>
    </row>
    <row r="2" spans="1:64" x14ac:dyDescent="0.25">
      <c r="A2" s="68" t="s">
        <v>96</v>
      </c>
      <c r="B2" s="2" t="s">
        <v>62</v>
      </c>
      <c r="D2" s="18" t="s">
        <v>96</v>
      </c>
      <c r="E2" s="2" t="s">
        <v>3699</v>
      </c>
      <c r="G2" s="68" t="s">
        <v>96</v>
      </c>
      <c r="H2" s="2" t="s">
        <v>3698</v>
      </c>
      <c r="J2" s="68" t="s">
        <v>96</v>
      </c>
      <c r="K2" s="2" t="s">
        <v>3697</v>
      </c>
      <c r="M2" s="51"/>
      <c r="N2" s="68" t="s">
        <v>96</v>
      </c>
      <c r="O2" s="2" t="s">
        <v>64</v>
      </c>
      <c r="Q2" s="68" t="s">
        <v>96</v>
      </c>
      <c r="R2" s="2" t="s">
        <v>58</v>
      </c>
      <c r="T2" s="68" t="s">
        <v>96</v>
      </c>
      <c r="U2" s="2" t="s">
        <v>62</v>
      </c>
      <c r="W2" s="68" t="s">
        <v>3695</v>
      </c>
      <c r="X2" s="2" t="s">
        <v>3696</v>
      </c>
      <c r="Z2" s="68" t="s">
        <v>3695</v>
      </c>
      <c r="AA2" s="2" t="s">
        <v>58</v>
      </c>
      <c r="AC2" s="68" t="s">
        <v>3695</v>
      </c>
      <c r="AD2" s="2" t="s">
        <v>58</v>
      </c>
      <c r="AF2" s="68" t="s">
        <v>96</v>
      </c>
      <c r="AG2" s="2" t="s">
        <v>58</v>
      </c>
      <c r="AI2" s="68" t="s">
        <v>96</v>
      </c>
      <c r="AJ2" s="2" t="s">
        <v>58</v>
      </c>
      <c r="AL2" s="69" t="s">
        <v>96</v>
      </c>
      <c r="AM2" s="29" t="s">
        <v>58</v>
      </c>
      <c r="AP2" s="68" t="s">
        <v>96</v>
      </c>
      <c r="AQ2" s="2" t="s">
        <v>58</v>
      </c>
      <c r="AS2" s="68" t="s">
        <v>96</v>
      </c>
      <c r="AT2" s="2" t="s">
        <v>58</v>
      </c>
      <c r="AV2" s="68" t="s">
        <v>96</v>
      </c>
      <c r="AW2" s="2" t="s">
        <v>58</v>
      </c>
      <c r="AY2" s="68" t="s">
        <v>96</v>
      </c>
      <c r="AZ2" s="2" t="s">
        <v>3694</v>
      </c>
      <c r="BB2" s="68" t="s">
        <v>96</v>
      </c>
      <c r="BC2" s="1" t="s">
        <v>62</v>
      </c>
      <c r="BE2" s="68" t="s">
        <v>96</v>
      </c>
      <c r="BF2" s="2" t="s">
        <v>3693</v>
      </c>
      <c r="BH2" s="68" t="s">
        <v>96</v>
      </c>
      <c r="BI2" s="2" t="s">
        <v>58</v>
      </c>
      <c r="BK2" s="68" t="s">
        <v>96</v>
      </c>
      <c r="BL2" s="2"/>
    </row>
    <row r="3" spans="1:64" x14ac:dyDescent="0.25">
      <c r="A3" s="68">
        <v>4</v>
      </c>
      <c r="B3" s="2"/>
      <c r="D3" s="18">
        <v>30</v>
      </c>
      <c r="E3" s="2"/>
      <c r="G3" s="68">
        <v>4</v>
      </c>
      <c r="H3" s="2"/>
      <c r="J3" s="68">
        <v>3</v>
      </c>
      <c r="K3" s="2" t="s">
        <v>3692</v>
      </c>
      <c r="M3" s="51"/>
      <c r="N3" s="68">
        <v>5</v>
      </c>
      <c r="O3" s="2"/>
      <c r="Q3" s="68">
        <v>2</v>
      </c>
      <c r="R3" s="2"/>
      <c r="T3" s="68">
        <v>2</v>
      </c>
      <c r="U3" s="2"/>
      <c r="W3" s="68">
        <v>3</v>
      </c>
      <c r="X3" s="2"/>
      <c r="Z3" s="68">
        <v>10</v>
      </c>
      <c r="AA3" s="2"/>
      <c r="AC3" s="68">
        <v>4</v>
      </c>
      <c r="AD3" s="2"/>
      <c r="AF3" s="68">
        <v>10</v>
      </c>
      <c r="AG3" s="2"/>
      <c r="AI3" s="68">
        <v>1</v>
      </c>
      <c r="AJ3" s="2"/>
      <c r="AL3" s="69">
        <v>2</v>
      </c>
      <c r="AM3" s="29"/>
      <c r="AP3" s="68">
        <v>2</v>
      </c>
      <c r="AQ3" s="2"/>
      <c r="AS3" s="68">
        <v>5</v>
      </c>
      <c r="AT3" s="2"/>
      <c r="AV3" s="68">
        <v>3</v>
      </c>
      <c r="AW3" s="2"/>
      <c r="AY3" s="68">
        <v>2</v>
      </c>
      <c r="AZ3" s="2"/>
      <c r="BB3" s="68">
        <v>1</v>
      </c>
      <c r="BC3" s="1"/>
      <c r="BE3" s="68">
        <v>2</v>
      </c>
      <c r="BF3" s="2"/>
      <c r="BH3" s="68">
        <v>2</v>
      </c>
      <c r="BI3" s="2"/>
      <c r="BK3" s="68">
        <v>15</v>
      </c>
      <c r="BL3" s="2"/>
    </row>
    <row r="4" spans="1:64" s="4" customFormat="1" x14ac:dyDescent="0.25">
      <c r="J4" s="51"/>
      <c r="M4" s="51"/>
      <c r="N4" s="51"/>
      <c r="T4" s="51"/>
      <c r="Z4" s="51"/>
      <c r="AC4" s="51"/>
      <c r="AF4" s="51"/>
      <c r="AO4" s="31"/>
      <c r="AS4" s="51"/>
      <c r="AV4" s="51"/>
      <c r="BE4" s="51"/>
    </row>
    <row r="5" spans="1:64" x14ac:dyDescent="0.25">
      <c r="A5" s="50" t="s">
        <v>3690</v>
      </c>
      <c r="B5" s="50" t="s">
        <v>3689</v>
      </c>
      <c r="C5" s="49"/>
      <c r="D5" s="50" t="s">
        <v>3690</v>
      </c>
      <c r="E5" s="50" t="s">
        <v>3689</v>
      </c>
      <c r="G5" s="50" t="s">
        <v>3690</v>
      </c>
      <c r="H5" s="50" t="s">
        <v>3689</v>
      </c>
      <c r="J5" s="50" t="s">
        <v>3690</v>
      </c>
      <c r="K5" s="50" t="s">
        <v>3689</v>
      </c>
      <c r="M5" s="67" t="s">
        <v>3691</v>
      </c>
      <c r="N5" s="50" t="s">
        <v>3690</v>
      </c>
      <c r="O5" s="50" t="s">
        <v>3689</v>
      </c>
      <c r="Q5" s="50" t="s">
        <v>3690</v>
      </c>
      <c r="R5" s="50" t="s">
        <v>3689</v>
      </c>
      <c r="T5" s="50" t="s">
        <v>3690</v>
      </c>
      <c r="U5" s="50" t="s">
        <v>3689</v>
      </c>
      <c r="W5" s="50" t="s">
        <v>3690</v>
      </c>
      <c r="X5" s="50" t="s">
        <v>3689</v>
      </c>
      <c r="Z5" s="50" t="s">
        <v>3690</v>
      </c>
      <c r="AA5" s="50" t="s">
        <v>3689</v>
      </c>
      <c r="AC5" s="50" t="s">
        <v>3690</v>
      </c>
      <c r="AD5" s="50" t="s">
        <v>3689</v>
      </c>
      <c r="AF5" s="50" t="s">
        <v>3690</v>
      </c>
      <c r="AG5" s="50" t="s">
        <v>3689</v>
      </c>
      <c r="AI5" s="50" t="s">
        <v>3690</v>
      </c>
      <c r="AJ5" s="50" t="s">
        <v>3689</v>
      </c>
      <c r="AL5" s="65" t="s">
        <v>3690</v>
      </c>
      <c r="AM5" s="65" t="s">
        <v>3689</v>
      </c>
      <c r="AO5" s="66" t="s">
        <v>167</v>
      </c>
      <c r="AP5" s="65" t="s">
        <v>3690</v>
      </c>
      <c r="AQ5" s="65" t="s">
        <v>3689</v>
      </c>
      <c r="AS5" s="50" t="s">
        <v>3690</v>
      </c>
      <c r="AT5" s="50" t="s">
        <v>3689</v>
      </c>
      <c r="AV5" s="50" t="s">
        <v>3690</v>
      </c>
      <c r="AW5" s="50" t="s">
        <v>3689</v>
      </c>
      <c r="AY5" s="50" t="s">
        <v>3690</v>
      </c>
      <c r="AZ5" s="50" t="s">
        <v>3689</v>
      </c>
      <c r="BB5" s="50" t="s">
        <v>3690</v>
      </c>
      <c r="BC5" s="50" t="s">
        <v>3689</v>
      </c>
      <c r="BE5" s="50" t="s">
        <v>3690</v>
      </c>
      <c r="BF5" s="50" t="s">
        <v>3689</v>
      </c>
      <c r="BH5" s="50" t="s">
        <v>3690</v>
      </c>
      <c r="BI5" s="50" t="s">
        <v>3689</v>
      </c>
      <c r="BK5" s="65" t="s">
        <v>3690</v>
      </c>
      <c r="BL5" s="65" t="s">
        <v>3689</v>
      </c>
    </row>
    <row r="6" spans="1:64" x14ac:dyDescent="0.25">
      <c r="A6" s="58">
        <v>1000</v>
      </c>
      <c r="B6" s="2" t="s">
        <v>3688</v>
      </c>
      <c r="D6" s="267" t="s">
        <v>3687</v>
      </c>
      <c r="E6" s="267"/>
      <c r="G6" s="41">
        <v>1</v>
      </c>
      <c r="H6" s="3" t="s">
        <v>3686</v>
      </c>
      <c r="J6" s="34" t="s">
        <v>3685</v>
      </c>
      <c r="K6" s="2" t="s">
        <v>3684</v>
      </c>
      <c r="M6" s="33" t="s">
        <v>3585</v>
      </c>
      <c r="N6" s="32" t="s">
        <v>169</v>
      </c>
      <c r="O6" s="2"/>
      <c r="Q6" s="34">
        <v>0</v>
      </c>
      <c r="R6" s="2" t="s">
        <v>3683</v>
      </c>
      <c r="T6" s="58">
        <v>0</v>
      </c>
      <c r="U6" s="2" t="s">
        <v>3682</v>
      </c>
      <c r="W6" s="64">
        <v>0</v>
      </c>
      <c r="X6" s="2" t="s">
        <v>3681</v>
      </c>
      <c r="Z6" s="63" t="s">
        <v>3680</v>
      </c>
      <c r="AA6" s="3" t="s">
        <v>3679</v>
      </c>
      <c r="AC6" s="63" t="s">
        <v>3678</v>
      </c>
      <c r="AD6" s="3" t="s">
        <v>3677</v>
      </c>
      <c r="AF6" s="34" t="s">
        <v>96</v>
      </c>
      <c r="AG6" s="34" t="s">
        <v>3676</v>
      </c>
      <c r="AI6" s="58"/>
      <c r="AJ6" s="2" t="s">
        <v>3675</v>
      </c>
      <c r="AL6" s="60" t="s">
        <v>3647</v>
      </c>
      <c r="AM6" s="29" t="s">
        <v>3674</v>
      </c>
      <c r="AO6" s="61" t="s">
        <v>3647</v>
      </c>
      <c r="AP6" s="60" t="s">
        <v>3107</v>
      </c>
      <c r="AQ6" s="3" t="s">
        <v>3915</v>
      </c>
      <c r="AS6" s="58" t="s">
        <v>3673</v>
      </c>
      <c r="AT6" s="2" t="s">
        <v>3672</v>
      </c>
      <c r="AV6" s="58" t="s">
        <v>3671</v>
      </c>
      <c r="AW6" s="2" t="s">
        <v>3670</v>
      </c>
      <c r="AY6" s="58" t="s">
        <v>3669</v>
      </c>
      <c r="AZ6" s="2" t="s">
        <v>3668</v>
      </c>
      <c r="BB6" s="59">
        <v>1</v>
      </c>
      <c r="BC6" s="2" t="s">
        <v>3667</v>
      </c>
      <c r="BE6" s="58">
        <v>3</v>
      </c>
      <c r="BF6" s="2" t="s">
        <v>3666</v>
      </c>
      <c r="BH6" s="58" t="s">
        <v>2767</v>
      </c>
      <c r="BI6" s="2" t="s">
        <v>3665</v>
      </c>
      <c r="BK6" s="47" t="s">
        <v>3664</v>
      </c>
      <c r="BL6" s="46" t="s">
        <v>3663</v>
      </c>
    </row>
    <row r="7" spans="1:64" x14ac:dyDescent="0.25">
      <c r="A7" s="58">
        <v>1004</v>
      </c>
      <c r="B7" s="2" t="s">
        <v>3662</v>
      </c>
      <c r="D7" s="267" t="s">
        <v>3661</v>
      </c>
      <c r="E7" s="267"/>
      <c r="G7" s="41">
        <v>2</v>
      </c>
      <c r="H7" s="3" t="s">
        <v>3660</v>
      </c>
      <c r="J7" s="34" t="s">
        <v>380</v>
      </c>
      <c r="K7" s="2" t="s">
        <v>3659</v>
      </c>
      <c r="M7" s="33" t="s">
        <v>384</v>
      </c>
      <c r="N7" s="32" t="s">
        <v>169</v>
      </c>
      <c r="O7" s="2"/>
      <c r="Q7" s="34">
        <v>1</v>
      </c>
      <c r="R7" s="2" t="s">
        <v>3658</v>
      </c>
      <c r="T7" s="58">
        <v>1</v>
      </c>
      <c r="U7" s="2" t="s">
        <v>3657</v>
      </c>
      <c r="W7" s="64">
        <v>1</v>
      </c>
      <c r="X7" s="2" t="s">
        <v>3656</v>
      </c>
      <c r="Z7" s="63" t="s">
        <v>3655</v>
      </c>
      <c r="AA7" s="3" t="s">
        <v>3654</v>
      </c>
      <c r="AC7" s="63" t="s">
        <v>3653</v>
      </c>
      <c r="AD7" s="3" t="s">
        <v>3652</v>
      </c>
      <c r="AF7" s="34" t="s">
        <v>3037</v>
      </c>
      <c r="AG7" s="34" t="s">
        <v>3651</v>
      </c>
      <c r="AI7" s="58" t="s">
        <v>3650</v>
      </c>
      <c r="AJ7" s="2" t="s">
        <v>3649</v>
      </c>
      <c r="AL7" s="60" t="s">
        <v>3576</v>
      </c>
      <c r="AM7" s="29" t="s">
        <v>3648</v>
      </c>
      <c r="AO7" s="61" t="s">
        <v>3647</v>
      </c>
      <c r="AP7" s="60" t="s">
        <v>3093</v>
      </c>
      <c r="AQ7" s="3" t="s">
        <v>3916</v>
      </c>
      <c r="AS7" s="58" t="s">
        <v>3646</v>
      </c>
      <c r="AT7" s="2" t="s">
        <v>3645</v>
      </c>
      <c r="AV7" s="58" t="s">
        <v>3644</v>
      </c>
      <c r="AW7" s="2" t="s">
        <v>3643</v>
      </c>
      <c r="AY7" s="58" t="s">
        <v>3642</v>
      </c>
      <c r="AZ7" s="2" t="s">
        <v>3641</v>
      </c>
      <c r="BB7" s="59">
        <v>2</v>
      </c>
      <c r="BC7" s="2" t="s">
        <v>3640</v>
      </c>
      <c r="BE7" s="58">
        <v>4</v>
      </c>
      <c r="BF7" s="2" t="s">
        <v>3639</v>
      </c>
      <c r="BH7" s="58" t="s">
        <v>3638</v>
      </c>
      <c r="BI7" s="2" t="s">
        <v>3637</v>
      </c>
      <c r="BK7" s="47" t="s">
        <v>3636</v>
      </c>
      <c r="BL7" s="46" t="s">
        <v>3635</v>
      </c>
    </row>
    <row r="8" spans="1:64" x14ac:dyDescent="0.25">
      <c r="A8" s="58">
        <v>2000</v>
      </c>
      <c r="B8" s="2" t="s">
        <v>3634</v>
      </c>
      <c r="D8" s="267" t="s">
        <v>3633</v>
      </c>
      <c r="E8" s="267"/>
      <c r="G8" s="41">
        <v>3</v>
      </c>
      <c r="H8" s="3" t="s">
        <v>3632</v>
      </c>
      <c r="J8" s="34" t="s">
        <v>1988</v>
      </c>
      <c r="K8" s="2" t="s">
        <v>3631</v>
      </c>
      <c r="M8" s="33" t="s">
        <v>380</v>
      </c>
      <c r="N8" s="32" t="s">
        <v>169</v>
      </c>
      <c r="O8" s="2"/>
      <c r="Q8" s="34">
        <v>2</v>
      </c>
      <c r="R8" s="2" t="s">
        <v>3630</v>
      </c>
      <c r="T8" s="58">
        <v>2</v>
      </c>
      <c r="U8" s="2" t="s">
        <v>3629</v>
      </c>
      <c r="W8" s="64">
        <v>2</v>
      </c>
      <c r="X8" s="2" t="s">
        <v>3628</v>
      </c>
      <c r="Z8" s="63" t="s">
        <v>3627</v>
      </c>
      <c r="AA8" s="3" t="s">
        <v>3626</v>
      </c>
      <c r="AC8" s="63" t="s">
        <v>3625</v>
      </c>
      <c r="AD8" s="3" t="s">
        <v>3624</v>
      </c>
      <c r="AF8" s="34" t="s">
        <v>3111</v>
      </c>
      <c r="AG8" s="34" t="s">
        <v>3623</v>
      </c>
      <c r="AI8" s="58" t="s">
        <v>3622</v>
      </c>
      <c r="AJ8" s="2"/>
      <c r="AL8" s="60" t="s">
        <v>3621</v>
      </c>
      <c r="AM8" s="29" t="s">
        <v>3620</v>
      </c>
      <c r="AO8" s="61" t="s">
        <v>3647</v>
      </c>
      <c r="AP8" s="60" t="s">
        <v>3575</v>
      </c>
      <c r="AQ8" s="3" t="s">
        <v>3917</v>
      </c>
      <c r="AS8" s="58" t="s">
        <v>3619</v>
      </c>
      <c r="AT8" s="2" t="s">
        <v>3618</v>
      </c>
      <c r="AV8" s="58" t="s">
        <v>3617</v>
      </c>
      <c r="AW8" s="2" t="s">
        <v>3616</v>
      </c>
      <c r="AY8" s="58" t="s">
        <v>3615</v>
      </c>
      <c r="AZ8" s="2" t="s">
        <v>3614</v>
      </c>
      <c r="BB8" s="59">
        <v>3</v>
      </c>
      <c r="BC8" s="2" t="s">
        <v>3613</v>
      </c>
      <c r="BE8" s="58">
        <v>5</v>
      </c>
      <c r="BF8" s="2" t="s">
        <v>3612</v>
      </c>
      <c r="BH8" s="58" t="s">
        <v>300</v>
      </c>
      <c r="BI8" s="2" t="s">
        <v>3611</v>
      </c>
      <c r="BK8" s="47" t="s">
        <v>3610</v>
      </c>
      <c r="BL8" s="46" t="s">
        <v>3609</v>
      </c>
    </row>
    <row r="9" spans="1:64" x14ac:dyDescent="0.25">
      <c r="A9" s="58">
        <v>4000</v>
      </c>
      <c r="B9" s="2" t="s">
        <v>3608</v>
      </c>
      <c r="D9" s="268"/>
      <c r="E9" s="268"/>
      <c r="G9" s="41">
        <v>4</v>
      </c>
      <c r="H9" s="3" t="s">
        <v>3607</v>
      </c>
      <c r="J9" s="34" t="s">
        <v>285</v>
      </c>
      <c r="K9" s="2" t="s">
        <v>3606</v>
      </c>
      <c r="M9" s="33" t="s">
        <v>1815</v>
      </c>
      <c r="N9" s="32" t="s">
        <v>169</v>
      </c>
      <c r="O9" s="2"/>
      <c r="Q9" s="34">
        <v>3</v>
      </c>
      <c r="R9" s="2" t="s">
        <v>3605</v>
      </c>
      <c r="T9" s="58">
        <v>3</v>
      </c>
      <c r="U9" s="2" t="s">
        <v>3604</v>
      </c>
      <c r="W9" s="64">
        <v>3</v>
      </c>
      <c r="X9" s="2" t="s">
        <v>3603</v>
      </c>
      <c r="Z9" s="63" t="s">
        <v>3602</v>
      </c>
      <c r="AA9" s="3" t="s">
        <v>3601</v>
      </c>
      <c r="AC9" s="63" t="s">
        <v>3600</v>
      </c>
      <c r="AD9" s="3" t="s">
        <v>3599</v>
      </c>
      <c r="AF9" s="34"/>
      <c r="AG9" s="2"/>
      <c r="AI9" s="58" t="s">
        <v>3462</v>
      </c>
      <c r="AJ9" s="2" t="s">
        <v>3598</v>
      </c>
      <c r="AL9" s="62"/>
      <c r="AO9" s="61" t="s">
        <v>3647</v>
      </c>
      <c r="AP9" s="60" t="s">
        <v>3918</v>
      </c>
      <c r="AQ9" s="3" t="s">
        <v>3919</v>
      </c>
      <c r="AS9" s="58" t="s">
        <v>3597</v>
      </c>
      <c r="AT9" s="2" t="s">
        <v>3596</v>
      </c>
      <c r="AV9" s="58" t="s">
        <v>1113</v>
      </c>
      <c r="AW9" s="2" t="s">
        <v>3595</v>
      </c>
      <c r="AY9" s="58" t="s">
        <v>2601</v>
      </c>
      <c r="AZ9" s="2" t="s">
        <v>3594</v>
      </c>
      <c r="BB9" s="59">
        <v>4</v>
      </c>
      <c r="BC9" s="2" t="s">
        <v>3593</v>
      </c>
      <c r="BE9" s="58" t="s">
        <v>1894</v>
      </c>
      <c r="BF9" s="2" t="s">
        <v>3592</v>
      </c>
      <c r="BH9" s="58" t="s">
        <v>3591</v>
      </c>
      <c r="BI9" s="2" t="s">
        <v>3590</v>
      </c>
      <c r="BK9" s="47" t="s">
        <v>3589</v>
      </c>
      <c r="BL9" s="46" t="s">
        <v>3588</v>
      </c>
    </row>
    <row r="10" spans="1:64" x14ac:dyDescent="0.25">
      <c r="A10" s="58">
        <v>5000</v>
      </c>
      <c r="B10" s="2" t="s">
        <v>3587</v>
      </c>
      <c r="G10" s="41">
        <v>5</v>
      </c>
      <c r="H10" s="3" t="s">
        <v>3586</v>
      </c>
      <c r="J10" s="34" t="s">
        <v>3585</v>
      </c>
      <c r="K10" s="2" t="s">
        <v>3584</v>
      </c>
      <c r="M10" s="33" t="s">
        <v>1427</v>
      </c>
      <c r="N10" s="32" t="s">
        <v>169</v>
      </c>
      <c r="O10" s="2"/>
      <c r="Q10" s="34">
        <v>4</v>
      </c>
      <c r="R10" s="2" t="s">
        <v>3583</v>
      </c>
      <c r="T10" s="58">
        <v>4</v>
      </c>
      <c r="U10" s="2" t="s">
        <v>3582</v>
      </c>
      <c r="W10" s="64">
        <v>4</v>
      </c>
      <c r="X10" s="2" t="s">
        <v>3581</v>
      </c>
      <c r="Z10" s="63" t="s">
        <v>3580</v>
      </c>
      <c r="AA10" s="3" t="s">
        <v>3579</v>
      </c>
      <c r="AC10" s="63" t="s">
        <v>3578</v>
      </c>
      <c r="AD10" s="3" t="s">
        <v>3577</v>
      </c>
      <c r="AF10" s="34"/>
      <c r="AG10" s="2"/>
      <c r="AI10" s="58" t="s">
        <v>3111</v>
      </c>
      <c r="AJ10" s="2" t="s">
        <v>3473</v>
      </c>
      <c r="AL10" s="62"/>
      <c r="AO10" s="61" t="s">
        <v>3647</v>
      </c>
      <c r="AP10" s="60" t="s">
        <v>3920</v>
      </c>
      <c r="AQ10" s="3" t="s">
        <v>3921</v>
      </c>
      <c r="AS10" s="58" t="s">
        <v>3574</v>
      </c>
      <c r="AT10" s="2" t="s">
        <v>3573</v>
      </c>
      <c r="AV10" s="58" t="s">
        <v>3572</v>
      </c>
      <c r="AW10" s="2" t="s">
        <v>3571</v>
      </c>
      <c r="AY10" s="58" t="s">
        <v>3570</v>
      </c>
      <c r="AZ10" s="2" t="s">
        <v>3569</v>
      </c>
      <c r="BB10" s="59">
        <v>5</v>
      </c>
      <c r="BC10" s="2" t="s">
        <v>3568</v>
      </c>
      <c r="BE10" s="58" t="s">
        <v>3567</v>
      </c>
      <c r="BF10" s="2" t="s">
        <v>3566</v>
      </c>
      <c r="BH10" s="58" t="s">
        <v>364</v>
      </c>
      <c r="BI10" s="2" t="s">
        <v>3565</v>
      </c>
      <c r="BK10" s="47" t="s">
        <v>3564</v>
      </c>
      <c r="BL10" s="46" t="s">
        <v>3563</v>
      </c>
    </row>
    <row r="11" spans="1:64" x14ac:dyDescent="0.25">
      <c r="A11" s="32">
        <v>5001</v>
      </c>
      <c r="B11" s="2" t="s">
        <v>3562</v>
      </c>
      <c r="G11" s="41">
        <v>6</v>
      </c>
      <c r="H11" s="3" t="s">
        <v>3561</v>
      </c>
      <c r="J11" s="34" t="s">
        <v>1425</v>
      </c>
      <c r="K11" s="2" t="s">
        <v>3560</v>
      </c>
      <c r="M11" s="33" t="s">
        <v>1425</v>
      </c>
      <c r="N11" s="32" t="s">
        <v>169</v>
      </c>
      <c r="O11" s="2"/>
      <c r="Q11" s="34">
        <v>5</v>
      </c>
      <c r="R11" s="2" t="s">
        <v>3559</v>
      </c>
      <c r="T11" s="32">
        <v>5</v>
      </c>
      <c r="U11" s="2" t="s">
        <v>3558</v>
      </c>
      <c r="W11" s="35">
        <v>5</v>
      </c>
      <c r="X11" s="2" t="s">
        <v>3557</v>
      </c>
      <c r="Z11" s="53" t="s">
        <v>3556</v>
      </c>
      <c r="AA11" s="3" t="s">
        <v>3555</v>
      </c>
      <c r="AC11" s="53" t="s">
        <v>3554</v>
      </c>
      <c r="AD11" s="3" t="s">
        <v>3553</v>
      </c>
      <c r="AF11" s="51"/>
      <c r="AG11" s="1"/>
      <c r="AI11" s="32" t="s">
        <v>3403</v>
      </c>
      <c r="AJ11" s="2"/>
      <c r="AL11" s="52"/>
      <c r="AO11" s="61" t="s">
        <v>3576</v>
      </c>
      <c r="AP11" s="60" t="s">
        <v>3107</v>
      </c>
      <c r="AQ11" s="3" t="s">
        <v>3922</v>
      </c>
      <c r="AS11" s="32" t="s">
        <v>3552</v>
      </c>
      <c r="AT11" s="2" t="s">
        <v>3551</v>
      </c>
      <c r="AV11" s="32" t="s">
        <v>3550</v>
      </c>
      <c r="AW11" s="2" t="s">
        <v>3549</v>
      </c>
      <c r="AY11" s="32" t="s">
        <v>3548</v>
      </c>
      <c r="AZ11" s="2" t="s">
        <v>3547</v>
      </c>
      <c r="BB11" s="51"/>
      <c r="BE11" s="32" t="s">
        <v>3546</v>
      </c>
      <c r="BF11" s="2" t="s">
        <v>3545</v>
      </c>
      <c r="BH11" s="32" t="s">
        <v>891</v>
      </c>
      <c r="BI11" s="2" t="s">
        <v>3544</v>
      </c>
      <c r="BK11" s="47" t="s">
        <v>3543</v>
      </c>
      <c r="BL11" s="46" t="s">
        <v>3542</v>
      </c>
    </row>
    <row r="12" spans="1:64" x14ac:dyDescent="0.25">
      <c r="A12" s="32">
        <v>6000</v>
      </c>
      <c r="B12" s="2" t="s">
        <v>3541</v>
      </c>
      <c r="G12" s="41">
        <v>7</v>
      </c>
      <c r="H12" s="3" t="s">
        <v>3540</v>
      </c>
      <c r="J12" s="34" t="s">
        <v>2486</v>
      </c>
      <c r="K12" s="2" t="s">
        <v>3539</v>
      </c>
      <c r="M12" s="33" t="s">
        <v>376</v>
      </c>
      <c r="N12" s="32" t="s">
        <v>169</v>
      </c>
      <c r="O12" s="2"/>
      <c r="Q12" s="34">
        <v>6</v>
      </c>
      <c r="R12" s="2" t="s">
        <v>3538</v>
      </c>
      <c r="T12" s="32">
        <v>6</v>
      </c>
      <c r="U12" s="2" t="s">
        <v>3537</v>
      </c>
      <c r="W12" s="35">
        <v>6</v>
      </c>
      <c r="X12" s="2" t="s">
        <v>3536</v>
      </c>
      <c r="Z12" s="53" t="s">
        <v>3535</v>
      </c>
      <c r="AA12" s="3" t="s">
        <v>3534</v>
      </c>
      <c r="AC12" s="53" t="s">
        <v>3533</v>
      </c>
      <c r="AD12" s="3" t="s">
        <v>3532</v>
      </c>
      <c r="AF12" s="51"/>
      <c r="AG12" s="57" t="s">
        <v>3531</v>
      </c>
      <c r="AI12" s="32" t="s">
        <v>3234</v>
      </c>
      <c r="AJ12" s="2" t="s">
        <v>3530</v>
      </c>
      <c r="AL12" s="52"/>
      <c r="AO12" s="61" t="s">
        <v>3576</v>
      </c>
      <c r="AP12" s="60" t="s">
        <v>3093</v>
      </c>
      <c r="AQ12" s="3" t="s">
        <v>3923</v>
      </c>
      <c r="AS12" s="32" t="s">
        <v>3529</v>
      </c>
      <c r="AT12" s="2" t="s">
        <v>3528</v>
      </c>
      <c r="AV12" s="32" t="s">
        <v>3527</v>
      </c>
      <c r="AW12" s="2" t="s">
        <v>3526</v>
      </c>
      <c r="AY12" s="32" t="s">
        <v>3525</v>
      </c>
      <c r="AZ12" s="2" t="s">
        <v>3524</v>
      </c>
      <c r="BB12" s="51"/>
      <c r="BE12" s="32">
        <v>42</v>
      </c>
      <c r="BF12" s="2" t="s">
        <v>3468</v>
      </c>
      <c r="BH12" s="32" t="s">
        <v>2829</v>
      </c>
      <c r="BI12" s="2" t="s">
        <v>3523</v>
      </c>
      <c r="BK12" s="47" t="s">
        <v>3522</v>
      </c>
      <c r="BL12" s="46" t="s">
        <v>3521</v>
      </c>
    </row>
    <row r="13" spans="1:64" x14ac:dyDescent="0.25">
      <c r="A13" s="32">
        <v>9998</v>
      </c>
      <c r="B13" s="2" t="s">
        <v>3520</v>
      </c>
      <c r="G13" s="41">
        <v>12</v>
      </c>
      <c r="H13" s="3" t="s">
        <v>3519</v>
      </c>
      <c r="J13" s="34" t="s">
        <v>1422</v>
      </c>
      <c r="K13" s="2" t="s">
        <v>3518</v>
      </c>
      <c r="M13" s="33" t="s">
        <v>376</v>
      </c>
      <c r="N13" s="32">
        <v>0</v>
      </c>
      <c r="O13" s="2" t="s">
        <v>3517</v>
      </c>
      <c r="Q13" s="34">
        <v>7</v>
      </c>
      <c r="R13" s="2" t="s">
        <v>3516</v>
      </c>
      <c r="T13" s="32">
        <v>7</v>
      </c>
      <c r="U13" s="2" t="s">
        <v>3515</v>
      </c>
      <c r="W13" s="35">
        <v>7</v>
      </c>
      <c r="X13" s="2" t="s">
        <v>3514</v>
      </c>
      <c r="Z13" s="53" t="s">
        <v>353</v>
      </c>
      <c r="AA13" s="3" t="s">
        <v>3513</v>
      </c>
      <c r="AC13" s="53" t="s">
        <v>3512</v>
      </c>
      <c r="AD13" s="3" t="s">
        <v>3511</v>
      </c>
      <c r="AF13" s="52"/>
      <c r="AG13" s="57" t="s">
        <v>3</v>
      </c>
      <c r="AI13" s="32" t="s">
        <v>3205</v>
      </c>
      <c r="AJ13" s="2" t="s">
        <v>3510</v>
      </c>
      <c r="AL13" s="52"/>
      <c r="AO13" s="61" t="s">
        <v>3576</v>
      </c>
      <c r="AP13" s="60" t="s">
        <v>3575</v>
      </c>
      <c r="AQ13" s="3" t="s">
        <v>3924</v>
      </c>
      <c r="AS13" s="32" t="s">
        <v>3509</v>
      </c>
      <c r="AT13" s="2" t="s">
        <v>3508</v>
      </c>
      <c r="AV13" s="32" t="s">
        <v>3507</v>
      </c>
      <c r="AW13" s="2" t="s">
        <v>3506</v>
      </c>
      <c r="AY13" s="32" t="s">
        <v>3505</v>
      </c>
      <c r="AZ13" s="2" t="s">
        <v>3504</v>
      </c>
      <c r="BB13" s="51"/>
      <c r="BE13" s="32">
        <v>43</v>
      </c>
      <c r="BF13" s="2" t="s">
        <v>3468</v>
      </c>
      <c r="BH13" s="52"/>
      <c r="BK13" s="47" t="s">
        <v>3503</v>
      </c>
      <c r="BL13" s="46" t="s">
        <v>3502</v>
      </c>
    </row>
    <row r="14" spans="1:64" x14ac:dyDescent="0.25">
      <c r="A14" s="32">
        <v>9999</v>
      </c>
      <c r="B14" s="2" t="s">
        <v>3501</v>
      </c>
      <c r="G14" s="41">
        <v>100</v>
      </c>
      <c r="H14" s="3" t="s">
        <v>3500</v>
      </c>
      <c r="J14" s="34" t="s">
        <v>1430</v>
      </c>
      <c r="K14" s="2" t="s">
        <v>3499</v>
      </c>
      <c r="M14" s="33" t="s">
        <v>376</v>
      </c>
      <c r="N14" s="32">
        <v>1</v>
      </c>
      <c r="O14" s="2" t="s">
        <v>3498</v>
      </c>
      <c r="Q14" s="34">
        <v>8</v>
      </c>
      <c r="R14" s="2" t="s">
        <v>3497</v>
      </c>
      <c r="T14" s="32">
        <v>8</v>
      </c>
      <c r="U14" s="2" t="s">
        <v>3496</v>
      </c>
      <c r="W14" s="35">
        <v>8</v>
      </c>
      <c r="X14" s="2" t="s">
        <v>3144</v>
      </c>
      <c r="Z14" s="53" t="s">
        <v>3495</v>
      </c>
      <c r="AA14" s="3" t="s">
        <v>3494</v>
      </c>
      <c r="AC14" s="53" t="s">
        <v>3493</v>
      </c>
      <c r="AD14" s="3" t="s">
        <v>3492</v>
      </c>
      <c r="AF14" s="52"/>
      <c r="AI14" s="32" t="s">
        <v>3174</v>
      </c>
      <c r="AJ14" s="2" t="s">
        <v>3491</v>
      </c>
      <c r="AL14" s="52"/>
      <c r="AO14" s="61" t="s">
        <v>3621</v>
      </c>
      <c r="AP14" s="60" t="s">
        <v>3107</v>
      </c>
      <c r="AQ14" s="3" t="s">
        <v>3925</v>
      </c>
      <c r="AS14" s="32" t="s">
        <v>3490</v>
      </c>
      <c r="AT14" s="2" t="s">
        <v>3489</v>
      </c>
      <c r="AV14" s="32" t="s">
        <v>3488</v>
      </c>
      <c r="AW14" s="2" t="s">
        <v>3487</v>
      </c>
      <c r="AY14" s="52"/>
      <c r="BB14" s="51"/>
      <c r="BE14" s="32">
        <v>44</v>
      </c>
      <c r="BF14" s="2" t="s">
        <v>3468</v>
      </c>
      <c r="BH14" s="52"/>
      <c r="BK14" s="47" t="s">
        <v>3486</v>
      </c>
      <c r="BL14" s="46" t="s">
        <v>3485</v>
      </c>
    </row>
    <row r="15" spans="1:64" x14ac:dyDescent="0.25">
      <c r="A15" s="52"/>
      <c r="G15" s="41" t="s">
        <v>3484</v>
      </c>
      <c r="H15" s="3" t="s">
        <v>3483</v>
      </c>
      <c r="J15" s="34" t="s">
        <v>376</v>
      </c>
      <c r="K15" s="2" t="s">
        <v>3482</v>
      </c>
      <c r="M15" s="33" t="s">
        <v>376</v>
      </c>
      <c r="N15" s="32">
        <v>2</v>
      </c>
      <c r="O15" s="2" t="s">
        <v>3481</v>
      </c>
      <c r="Q15" s="34">
        <v>9</v>
      </c>
      <c r="R15" s="2" t="s">
        <v>3480</v>
      </c>
      <c r="T15" s="32">
        <v>9</v>
      </c>
      <c r="U15" s="2" t="s">
        <v>3479</v>
      </c>
      <c r="W15" s="35">
        <v>9</v>
      </c>
      <c r="X15" s="2" t="s">
        <v>3478</v>
      </c>
      <c r="Z15" s="53" t="s">
        <v>3477</v>
      </c>
      <c r="AA15" s="3" t="s">
        <v>3476</v>
      </c>
      <c r="AC15" s="53" t="s">
        <v>3475</v>
      </c>
      <c r="AD15" s="3" t="s">
        <v>3474</v>
      </c>
      <c r="AF15" s="52"/>
      <c r="AI15" s="32" t="s">
        <v>3037</v>
      </c>
      <c r="AJ15" s="2" t="s">
        <v>3473</v>
      </c>
      <c r="AL15" s="52"/>
      <c r="AO15" s="61" t="s">
        <v>3926</v>
      </c>
      <c r="AP15" s="60">
        <v>1</v>
      </c>
      <c r="AQ15" s="3" t="s">
        <v>3927</v>
      </c>
      <c r="AS15" s="32" t="s">
        <v>3472</v>
      </c>
      <c r="AT15" s="2" t="s">
        <v>3471</v>
      </c>
      <c r="AV15" s="32" t="s">
        <v>3470</v>
      </c>
      <c r="AW15" s="2" t="s">
        <v>3469</v>
      </c>
      <c r="AY15" s="52"/>
      <c r="BB15" s="51"/>
      <c r="BE15" s="32">
        <v>45</v>
      </c>
      <c r="BF15" s="2" t="s">
        <v>3468</v>
      </c>
      <c r="BH15" s="52"/>
      <c r="BK15" s="47" t="s">
        <v>3467</v>
      </c>
      <c r="BL15" s="46" t="s">
        <v>3466</v>
      </c>
    </row>
    <row r="16" spans="1:64" x14ac:dyDescent="0.25">
      <c r="G16" s="41" t="s">
        <v>3465</v>
      </c>
      <c r="H16" s="3" t="s">
        <v>3464</v>
      </c>
      <c r="J16" s="34" t="s">
        <v>1815</v>
      </c>
      <c r="K16" s="2" t="s">
        <v>3463</v>
      </c>
      <c r="M16" s="33" t="s">
        <v>376</v>
      </c>
      <c r="N16" s="32">
        <v>3</v>
      </c>
      <c r="O16" s="2" t="s">
        <v>1972</v>
      </c>
      <c r="Q16" s="34" t="s">
        <v>3462</v>
      </c>
      <c r="R16" s="2" t="s">
        <v>3461</v>
      </c>
      <c r="T16" s="32">
        <v>10</v>
      </c>
      <c r="U16" s="2" t="s">
        <v>3460</v>
      </c>
      <c r="W16" s="35">
        <v>10</v>
      </c>
      <c r="X16" s="2" t="s">
        <v>3459</v>
      </c>
      <c r="Z16" s="53" t="s">
        <v>351</v>
      </c>
      <c r="AA16" s="3" t="s">
        <v>3458</v>
      </c>
      <c r="AC16" s="53" t="s">
        <v>3457</v>
      </c>
      <c r="AD16" s="3" t="s">
        <v>3456</v>
      </c>
      <c r="AF16" s="52"/>
      <c r="AI16" s="32" t="s">
        <v>3027</v>
      </c>
      <c r="AJ16" s="2" t="s">
        <v>3455</v>
      </c>
      <c r="AL16" s="52"/>
      <c r="AP16" s="52"/>
      <c r="AS16" s="32" t="s">
        <v>3454</v>
      </c>
      <c r="AT16" s="2" t="s">
        <v>3453</v>
      </c>
      <c r="AV16" s="32" t="s">
        <v>3452</v>
      </c>
      <c r="AW16" s="2" t="s">
        <v>3451</v>
      </c>
      <c r="AY16" s="52"/>
      <c r="BB16" s="51"/>
      <c r="BE16" s="32" t="s">
        <v>374</v>
      </c>
      <c r="BF16" s="2" t="s">
        <v>3450</v>
      </c>
      <c r="BH16" s="52"/>
      <c r="BK16" s="47" t="s">
        <v>3449</v>
      </c>
      <c r="BL16" s="46" t="s">
        <v>3448</v>
      </c>
    </row>
    <row r="17" spans="1:64" x14ac:dyDescent="0.25">
      <c r="A17" s="56" t="s">
        <v>131</v>
      </c>
      <c r="B17" s="55" t="s">
        <v>3447</v>
      </c>
      <c r="C17" s="54"/>
      <c r="D17" s="54"/>
      <c r="E17" s="54"/>
      <c r="G17" s="41" t="s">
        <v>3446</v>
      </c>
      <c r="H17" s="3" t="s">
        <v>3445</v>
      </c>
      <c r="J17" s="34" t="s">
        <v>3444</v>
      </c>
      <c r="K17" s="2" t="s">
        <v>3443</v>
      </c>
      <c r="M17" s="33" t="s">
        <v>376</v>
      </c>
      <c r="N17" s="32">
        <v>4</v>
      </c>
      <c r="O17" s="2" t="s">
        <v>3442</v>
      </c>
      <c r="Q17" s="34" t="s">
        <v>3111</v>
      </c>
      <c r="R17" s="2" t="s">
        <v>3441</v>
      </c>
      <c r="T17" s="32">
        <v>11</v>
      </c>
      <c r="U17" s="2" t="s">
        <v>3440</v>
      </c>
      <c r="W17" s="35">
        <v>11</v>
      </c>
      <c r="X17" s="2" t="s">
        <v>3439</v>
      </c>
      <c r="Z17" s="53" t="s">
        <v>1479</v>
      </c>
      <c r="AA17" s="3" t="s">
        <v>3438</v>
      </c>
      <c r="AC17" s="53" t="s">
        <v>3437</v>
      </c>
      <c r="AD17" s="3" t="s">
        <v>3436</v>
      </c>
      <c r="AF17" s="52"/>
      <c r="AI17" s="52"/>
      <c r="AL17" s="52"/>
      <c r="AP17" s="52"/>
      <c r="AS17" s="32" t="s">
        <v>3435</v>
      </c>
      <c r="AT17" s="2" t="s">
        <v>3434</v>
      </c>
      <c r="AV17" s="32" t="s">
        <v>3433</v>
      </c>
      <c r="AW17" s="2" t="s">
        <v>3432</v>
      </c>
      <c r="AY17" s="52"/>
      <c r="BB17" s="51"/>
      <c r="BE17" s="32" t="s">
        <v>3431</v>
      </c>
      <c r="BF17" s="2" t="s">
        <v>3430</v>
      </c>
      <c r="BH17" s="52"/>
      <c r="BK17" s="47" t="s">
        <v>3429</v>
      </c>
      <c r="BL17" s="46" t="s">
        <v>3428</v>
      </c>
    </row>
    <row r="18" spans="1:64" x14ac:dyDescent="0.25">
      <c r="G18" s="41" t="s">
        <v>3427</v>
      </c>
      <c r="H18" s="3" t="s">
        <v>3426</v>
      </c>
      <c r="J18" s="34" t="s">
        <v>2951</v>
      </c>
      <c r="K18" s="2" t="s">
        <v>3425</v>
      </c>
      <c r="M18" s="33" t="s">
        <v>376</v>
      </c>
      <c r="N18" s="32">
        <v>5</v>
      </c>
      <c r="O18" s="2" t="s">
        <v>3424</v>
      </c>
      <c r="Q18" s="34" t="s">
        <v>96</v>
      </c>
      <c r="R18" s="2" t="s">
        <v>3423</v>
      </c>
      <c r="T18" s="34">
        <v>12</v>
      </c>
      <c r="U18" s="2" t="s">
        <v>3422</v>
      </c>
      <c r="W18" s="35">
        <v>12</v>
      </c>
      <c r="X18" s="2" t="s">
        <v>3421</v>
      </c>
      <c r="Z18" s="38" t="s">
        <v>3420</v>
      </c>
      <c r="AA18" s="3" t="s">
        <v>3419</v>
      </c>
      <c r="AC18" s="38" t="s">
        <v>3418</v>
      </c>
      <c r="AD18" s="3" t="s">
        <v>3417</v>
      </c>
      <c r="AF18" s="51"/>
      <c r="AI18" s="51"/>
      <c r="AL18" s="51"/>
      <c r="AS18" s="34" t="s">
        <v>3416</v>
      </c>
      <c r="AT18" s="2" t="s">
        <v>3415</v>
      </c>
      <c r="AV18" s="34" t="s">
        <v>3414</v>
      </c>
      <c r="AW18" s="2" t="s">
        <v>3413</v>
      </c>
      <c r="AY18" s="51"/>
      <c r="BB18" s="51"/>
      <c r="BE18" s="34" t="s">
        <v>1784</v>
      </c>
      <c r="BF18" s="2" t="s">
        <v>3412</v>
      </c>
      <c r="BH18" s="51"/>
      <c r="BK18" s="47" t="s">
        <v>3411</v>
      </c>
      <c r="BL18" s="46" t="s">
        <v>3410</v>
      </c>
    </row>
    <row r="19" spans="1:64" x14ac:dyDescent="0.25">
      <c r="A19" s="50" t="s">
        <v>3409</v>
      </c>
      <c r="B19" s="50" t="s">
        <v>3408</v>
      </c>
      <c r="C19" s="49"/>
      <c r="D19" s="49"/>
      <c r="E19" s="49"/>
      <c r="G19" s="41" t="s">
        <v>3407</v>
      </c>
      <c r="H19" s="3" t="s">
        <v>3406</v>
      </c>
      <c r="J19" s="34" t="s">
        <v>1419</v>
      </c>
      <c r="K19" s="2" t="s">
        <v>3405</v>
      </c>
      <c r="M19" s="33" t="s">
        <v>376</v>
      </c>
      <c r="N19" s="32">
        <v>6</v>
      </c>
      <c r="O19" s="2" t="s">
        <v>3404</v>
      </c>
      <c r="Q19" s="34" t="s">
        <v>3403</v>
      </c>
      <c r="R19" s="2" t="s">
        <v>3402</v>
      </c>
      <c r="T19" s="34">
        <v>13</v>
      </c>
      <c r="U19" s="2" t="s">
        <v>3401</v>
      </c>
      <c r="W19" s="35">
        <v>14</v>
      </c>
      <c r="X19" s="2" t="s">
        <v>3400</v>
      </c>
      <c r="Z19" s="38" t="s">
        <v>3399</v>
      </c>
      <c r="AA19" s="3" t="s">
        <v>3398</v>
      </c>
      <c r="AC19" s="38" t="s">
        <v>3397</v>
      </c>
      <c r="AD19" s="3" t="s">
        <v>3396</v>
      </c>
      <c r="AF19" s="36"/>
      <c r="AI19" s="36"/>
      <c r="AL19" s="36"/>
      <c r="AP19" s="36"/>
      <c r="AS19" s="34" t="s">
        <v>3395</v>
      </c>
      <c r="AT19" s="2" t="s">
        <v>3394</v>
      </c>
      <c r="AV19" s="34" t="s">
        <v>3393</v>
      </c>
      <c r="AW19" s="2" t="s">
        <v>3392</v>
      </c>
      <c r="AY19" s="36"/>
      <c r="BB19" s="36"/>
      <c r="BE19" s="34" t="s">
        <v>1772</v>
      </c>
      <c r="BF19" s="2" t="s">
        <v>3391</v>
      </c>
      <c r="BH19" s="36"/>
      <c r="BK19" s="47" t="s">
        <v>3390</v>
      </c>
      <c r="BL19" s="46" t="s">
        <v>3389</v>
      </c>
    </row>
    <row r="20" spans="1:64" x14ac:dyDescent="0.25">
      <c r="A20" s="48" t="s">
        <v>1127</v>
      </c>
      <c r="B20" s="48" t="s">
        <v>1126</v>
      </c>
      <c r="G20" s="41" t="s">
        <v>3388</v>
      </c>
      <c r="H20" s="3" t="s">
        <v>3387</v>
      </c>
      <c r="J20" s="34" t="s">
        <v>372</v>
      </c>
      <c r="K20" s="2" t="s">
        <v>3386</v>
      </c>
      <c r="M20" s="33" t="s">
        <v>376</v>
      </c>
      <c r="N20" s="32">
        <v>7</v>
      </c>
      <c r="O20" s="2" t="s">
        <v>3385</v>
      </c>
      <c r="Q20" s="34" t="s">
        <v>3384</v>
      </c>
      <c r="R20" s="2" t="s">
        <v>3383</v>
      </c>
      <c r="T20" s="34">
        <v>14</v>
      </c>
      <c r="U20" s="2" t="s">
        <v>3382</v>
      </c>
      <c r="W20" s="35">
        <v>15</v>
      </c>
      <c r="X20" s="2" t="s">
        <v>3381</v>
      </c>
      <c r="Z20" s="38" t="s">
        <v>3380</v>
      </c>
      <c r="AA20" s="3" t="s">
        <v>3379</v>
      </c>
      <c r="AC20" s="38" t="s">
        <v>3378</v>
      </c>
      <c r="AD20" s="3" t="s">
        <v>3377</v>
      </c>
      <c r="AF20" s="36"/>
      <c r="AI20" s="36"/>
      <c r="AL20" s="36"/>
      <c r="AP20" s="36"/>
      <c r="AS20" s="34" t="s">
        <v>3376</v>
      </c>
      <c r="AT20" s="2" t="s">
        <v>3375</v>
      </c>
      <c r="AV20" s="34" t="s">
        <v>3374</v>
      </c>
      <c r="AW20" s="2" t="s">
        <v>3373</v>
      </c>
      <c r="AY20" s="36"/>
      <c r="BB20" s="36"/>
      <c r="BE20" s="34" t="s">
        <v>3372</v>
      </c>
      <c r="BF20" s="2" t="s">
        <v>3371</v>
      </c>
      <c r="BH20" s="36"/>
      <c r="BK20" s="47" t="s">
        <v>3370</v>
      </c>
      <c r="BL20" s="46" t="s">
        <v>3369</v>
      </c>
    </row>
    <row r="21" spans="1:64" x14ac:dyDescent="0.25">
      <c r="A21" s="2" t="s">
        <v>1125</v>
      </c>
      <c r="B21" s="2" t="s">
        <v>1124</v>
      </c>
      <c r="G21" s="41" t="s">
        <v>3368</v>
      </c>
      <c r="H21" s="3" t="s">
        <v>3367</v>
      </c>
      <c r="J21" s="34" t="s">
        <v>1401</v>
      </c>
      <c r="K21" s="2" t="s">
        <v>3366</v>
      </c>
      <c r="M21" s="33" t="s">
        <v>376</v>
      </c>
      <c r="N21" s="32">
        <v>8</v>
      </c>
      <c r="O21" s="2" t="s">
        <v>1960</v>
      </c>
      <c r="Q21" s="34" t="s">
        <v>3365</v>
      </c>
      <c r="R21" s="2" t="s">
        <v>3364</v>
      </c>
      <c r="T21" s="34">
        <v>16</v>
      </c>
      <c r="U21" s="2" t="s">
        <v>3363</v>
      </c>
      <c r="W21" s="35">
        <v>16</v>
      </c>
      <c r="X21" s="2" t="s">
        <v>3362</v>
      </c>
      <c r="Z21" s="38" t="s">
        <v>3164</v>
      </c>
      <c r="AA21" s="3" t="s">
        <v>3361</v>
      </c>
      <c r="AC21" s="38" t="s">
        <v>3360</v>
      </c>
      <c r="AD21" s="3" t="s">
        <v>3359</v>
      </c>
      <c r="AF21" s="36"/>
      <c r="AI21" s="36"/>
      <c r="AL21" s="36"/>
      <c r="AP21" s="36"/>
      <c r="AS21" s="34" t="s">
        <v>3358</v>
      </c>
      <c r="AT21" s="2" t="s">
        <v>3357</v>
      </c>
      <c r="AV21" s="34" t="s">
        <v>3356</v>
      </c>
      <c r="AW21" s="2" t="s">
        <v>3355</v>
      </c>
      <c r="AY21" s="36"/>
      <c r="BB21" s="36"/>
      <c r="BE21" s="34" t="s">
        <v>3354</v>
      </c>
      <c r="BF21" s="2" t="s">
        <v>3353</v>
      </c>
      <c r="BH21" s="36"/>
      <c r="BK21" s="47" t="s">
        <v>3352</v>
      </c>
      <c r="BL21" s="46" t="s">
        <v>3351</v>
      </c>
    </row>
    <row r="22" spans="1:64" x14ac:dyDescent="0.25">
      <c r="A22" s="2" t="s">
        <v>1123</v>
      </c>
      <c r="B22" s="2" t="s">
        <v>1122</v>
      </c>
      <c r="G22" s="41" t="s">
        <v>3350</v>
      </c>
      <c r="H22" s="3" t="s">
        <v>3349</v>
      </c>
      <c r="J22" s="34" t="s">
        <v>2791</v>
      </c>
      <c r="K22" s="2" t="s">
        <v>2790</v>
      </c>
      <c r="M22" s="33" t="s">
        <v>376</v>
      </c>
      <c r="N22" s="32">
        <v>9</v>
      </c>
      <c r="O22" s="2" t="s">
        <v>3348</v>
      </c>
      <c r="Q22" s="34" t="s">
        <v>3347</v>
      </c>
      <c r="R22" s="2" t="s">
        <v>3346</v>
      </c>
      <c r="T22" s="34">
        <v>17</v>
      </c>
      <c r="U22" s="2" t="s">
        <v>3345</v>
      </c>
      <c r="W22" s="35">
        <v>17</v>
      </c>
      <c r="X22" s="2" t="s">
        <v>3344</v>
      </c>
      <c r="Z22" s="38" t="s">
        <v>3343</v>
      </c>
      <c r="AA22" s="3" t="s">
        <v>3342</v>
      </c>
      <c r="AC22" s="38" t="s">
        <v>3341</v>
      </c>
      <c r="AD22" s="3" t="s">
        <v>3340</v>
      </c>
      <c r="AF22" s="36"/>
      <c r="AI22" s="36"/>
      <c r="AL22" s="36"/>
      <c r="AP22" s="36"/>
      <c r="AS22" s="34" t="s">
        <v>3339</v>
      </c>
      <c r="AT22" s="2" t="s">
        <v>3338</v>
      </c>
      <c r="AV22" s="34" t="s">
        <v>3337</v>
      </c>
      <c r="AW22" s="2" t="s">
        <v>3336</v>
      </c>
      <c r="AY22" s="36"/>
      <c r="BB22" s="36"/>
      <c r="BE22" s="34" t="s">
        <v>1365</v>
      </c>
      <c r="BF22" s="2" t="s">
        <v>3335</v>
      </c>
      <c r="BH22" s="36"/>
    </row>
    <row r="23" spans="1:64" x14ac:dyDescent="0.25">
      <c r="A23" s="2" t="s">
        <v>1121</v>
      </c>
      <c r="B23" s="2" t="s">
        <v>1120</v>
      </c>
      <c r="G23" s="41" t="s">
        <v>3334</v>
      </c>
      <c r="H23" s="3" t="s">
        <v>3333</v>
      </c>
      <c r="J23" s="34" t="s">
        <v>2928</v>
      </c>
      <c r="K23" s="2" t="s">
        <v>3332</v>
      </c>
      <c r="M23" s="33" t="s">
        <v>376</v>
      </c>
      <c r="N23" s="32">
        <v>10</v>
      </c>
      <c r="O23" s="2" t="s">
        <v>3331</v>
      </c>
      <c r="Q23" s="34" t="s">
        <v>3330</v>
      </c>
      <c r="R23" s="2" t="s">
        <v>3329</v>
      </c>
      <c r="T23" s="34">
        <v>18</v>
      </c>
      <c r="U23" s="2" t="s">
        <v>3328</v>
      </c>
      <c r="W23" s="35">
        <v>18</v>
      </c>
      <c r="X23" s="2" t="s">
        <v>3202</v>
      </c>
      <c r="Z23" s="38" t="s">
        <v>3327</v>
      </c>
      <c r="AA23" s="3" t="s">
        <v>3326</v>
      </c>
      <c r="AC23" s="38" t="s">
        <v>3325</v>
      </c>
      <c r="AD23" s="3" t="s">
        <v>3324</v>
      </c>
      <c r="AF23" s="36"/>
      <c r="AI23" s="36"/>
      <c r="AL23" s="36"/>
      <c r="AP23" s="36"/>
      <c r="AS23" s="34" t="s">
        <v>3323</v>
      </c>
      <c r="AT23" s="2" t="s">
        <v>3322</v>
      </c>
      <c r="AV23" s="34" t="s">
        <v>3321</v>
      </c>
      <c r="AW23" s="2" t="s">
        <v>3320</v>
      </c>
      <c r="AY23" s="36"/>
      <c r="BB23" s="36"/>
      <c r="BE23" s="34" t="s">
        <v>187</v>
      </c>
      <c r="BF23" s="2" t="s">
        <v>3319</v>
      </c>
      <c r="BH23" s="36"/>
    </row>
    <row r="24" spans="1:64" x14ac:dyDescent="0.25">
      <c r="A24" s="2" t="s">
        <v>1119</v>
      </c>
      <c r="B24" s="2" t="s">
        <v>1118</v>
      </c>
      <c r="G24" s="41" t="s">
        <v>3318</v>
      </c>
      <c r="H24" s="3" t="s">
        <v>3317</v>
      </c>
      <c r="J24" s="34" t="s">
        <v>2934</v>
      </c>
      <c r="K24" s="2" t="s">
        <v>3316</v>
      </c>
      <c r="M24" s="33" t="s">
        <v>376</v>
      </c>
      <c r="N24" s="32">
        <v>11</v>
      </c>
      <c r="O24" s="2" t="s">
        <v>3315</v>
      </c>
      <c r="Q24" s="34" t="s">
        <v>3314</v>
      </c>
      <c r="R24" s="2" t="s">
        <v>3313</v>
      </c>
      <c r="T24" s="34">
        <v>19</v>
      </c>
      <c r="U24" s="2" t="s">
        <v>3312</v>
      </c>
      <c r="W24" s="35">
        <v>21</v>
      </c>
      <c r="X24" s="2" t="s">
        <v>3311</v>
      </c>
      <c r="Z24" s="38" t="s">
        <v>3310</v>
      </c>
      <c r="AA24" s="3" t="s">
        <v>3309</v>
      </c>
      <c r="AC24" s="38" t="s">
        <v>3308</v>
      </c>
      <c r="AD24" s="3" t="s">
        <v>3307</v>
      </c>
      <c r="AF24" s="36"/>
      <c r="AI24" s="36"/>
      <c r="AL24" s="36"/>
      <c r="AP24" s="36"/>
      <c r="AS24" s="34" t="s">
        <v>3306</v>
      </c>
      <c r="AT24" s="2" t="s">
        <v>3305</v>
      </c>
      <c r="AV24" s="34" t="s">
        <v>3304</v>
      </c>
      <c r="AW24" s="2" t="s">
        <v>3303</v>
      </c>
      <c r="AY24" s="36"/>
      <c r="BB24" s="36"/>
      <c r="BE24" s="34" t="s">
        <v>3302</v>
      </c>
      <c r="BF24" s="2" t="s">
        <v>3301</v>
      </c>
      <c r="BH24" s="36"/>
    </row>
    <row r="25" spans="1:64" x14ac:dyDescent="0.25">
      <c r="A25" s="2" t="s">
        <v>1117</v>
      </c>
      <c r="B25" s="2" t="s">
        <v>1116</v>
      </c>
      <c r="G25" s="41" t="s">
        <v>2983</v>
      </c>
      <c r="H25" s="3" t="s">
        <v>3300</v>
      </c>
      <c r="J25" s="34" t="s">
        <v>2588</v>
      </c>
      <c r="K25" s="2" t="s">
        <v>3299</v>
      </c>
      <c r="M25" s="33" t="s">
        <v>376</v>
      </c>
      <c r="N25" s="32">
        <v>12</v>
      </c>
      <c r="O25" s="2" t="s">
        <v>3298</v>
      </c>
      <c r="Q25" s="34" t="s">
        <v>3297</v>
      </c>
      <c r="R25" s="2" t="s">
        <v>3296</v>
      </c>
      <c r="T25" s="34">
        <v>20</v>
      </c>
      <c r="U25" s="2" t="s">
        <v>3295</v>
      </c>
      <c r="W25" s="35">
        <v>22</v>
      </c>
      <c r="X25" s="2" t="s">
        <v>3294</v>
      </c>
      <c r="Z25" s="38" t="s">
        <v>3293</v>
      </c>
      <c r="AA25" s="3" t="s">
        <v>3292</v>
      </c>
      <c r="AC25" s="38" t="s">
        <v>3291</v>
      </c>
      <c r="AD25" s="3" t="s">
        <v>3290</v>
      </c>
      <c r="AF25" s="36"/>
      <c r="AI25" s="36"/>
      <c r="AL25" s="36"/>
      <c r="AP25" s="36"/>
      <c r="AS25" s="34" t="s">
        <v>3289</v>
      </c>
      <c r="AT25" s="2" t="s">
        <v>3288</v>
      </c>
      <c r="AV25" s="34" t="s">
        <v>3287</v>
      </c>
      <c r="AW25" s="2" t="s">
        <v>3286</v>
      </c>
      <c r="AY25" s="36"/>
      <c r="BB25" s="36"/>
      <c r="BE25" s="34" t="s">
        <v>1761</v>
      </c>
      <c r="BF25" s="2" t="s">
        <v>3285</v>
      </c>
      <c r="BH25" s="36"/>
    </row>
    <row r="26" spans="1:64" x14ac:dyDescent="0.25">
      <c r="A26" s="2" t="s">
        <v>1115</v>
      </c>
      <c r="B26" s="2" t="s">
        <v>1114</v>
      </c>
      <c r="G26" s="43" t="s">
        <v>2976</v>
      </c>
      <c r="H26" s="45" t="s">
        <v>3284</v>
      </c>
      <c r="J26" s="34" t="s">
        <v>1809</v>
      </c>
      <c r="K26" s="2" t="s">
        <v>3283</v>
      </c>
      <c r="M26" s="33" t="s">
        <v>376</v>
      </c>
      <c r="N26" s="32">
        <v>13</v>
      </c>
      <c r="O26" s="2" t="s">
        <v>3282</v>
      </c>
      <c r="Q26" s="34" t="s">
        <v>3097</v>
      </c>
      <c r="R26" s="2" t="s">
        <v>3281</v>
      </c>
      <c r="T26" s="34">
        <v>21</v>
      </c>
      <c r="U26" s="2" t="s">
        <v>3280</v>
      </c>
      <c r="W26" s="35">
        <v>23</v>
      </c>
      <c r="X26" s="2" t="s">
        <v>3279</v>
      </c>
      <c r="Z26" s="38" t="s">
        <v>3278</v>
      </c>
      <c r="AA26" s="3" t="s">
        <v>3277</v>
      </c>
      <c r="AC26" s="38" t="s">
        <v>3276</v>
      </c>
      <c r="AD26" s="3" t="s">
        <v>3275</v>
      </c>
      <c r="AF26" s="36"/>
      <c r="AI26" s="36"/>
      <c r="AL26" s="36"/>
      <c r="AP26" s="36"/>
      <c r="AS26" s="34" t="s">
        <v>3274</v>
      </c>
      <c r="AT26" s="2" t="s">
        <v>3273</v>
      </c>
      <c r="AV26" s="34" t="s">
        <v>3272</v>
      </c>
      <c r="AW26" s="2" t="s">
        <v>3271</v>
      </c>
      <c r="AY26" s="36"/>
      <c r="BB26" s="36"/>
      <c r="BE26" s="34" t="s">
        <v>0</v>
      </c>
      <c r="BF26" s="2" t="s">
        <v>3270</v>
      </c>
      <c r="BH26" s="36"/>
    </row>
    <row r="27" spans="1:64" x14ac:dyDescent="0.25">
      <c r="A27" s="2" t="s">
        <v>1113</v>
      </c>
      <c r="B27" s="2" t="s">
        <v>1112</v>
      </c>
      <c r="G27" s="41" t="s">
        <v>2969</v>
      </c>
      <c r="H27" s="3" t="s">
        <v>3269</v>
      </c>
      <c r="J27" s="34" t="s">
        <v>1397</v>
      </c>
      <c r="K27" s="2" t="s">
        <v>3268</v>
      </c>
      <c r="M27" s="33" t="s">
        <v>376</v>
      </c>
      <c r="N27" s="32">
        <v>14</v>
      </c>
      <c r="O27" s="2" t="s">
        <v>3267</v>
      </c>
      <c r="Q27" s="34" t="s">
        <v>3266</v>
      </c>
      <c r="R27" s="2" t="s">
        <v>3265</v>
      </c>
      <c r="T27" s="34">
        <v>22</v>
      </c>
      <c r="U27" s="2" t="s">
        <v>3264</v>
      </c>
      <c r="W27" s="35">
        <v>24</v>
      </c>
      <c r="X27" s="2" t="s">
        <v>3263</v>
      </c>
      <c r="Z27" s="38" t="s">
        <v>3262</v>
      </c>
      <c r="AA27" s="3" t="s">
        <v>3261</v>
      </c>
      <c r="AC27" s="38" t="s">
        <v>3260</v>
      </c>
      <c r="AD27" s="3" t="s">
        <v>3259</v>
      </c>
      <c r="AF27" s="36"/>
      <c r="AI27" s="36"/>
      <c r="AL27" s="36"/>
      <c r="AP27" s="36"/>
      <c r="AS27" s="34" t="s">
        <v>3258</v>
      </c>
      <c r="AT27" s="2" t="s">
        <v>3257</v>
      </c>
      <c r="AY27" s="36"/>
      <c r="BB27" s="36"/>
      <c r="BE27" s="34" t="s">
        <v>3256</v>
      </c>
      <c r="BF27" s="2" t="s">
        <v>3255</v>
      </c>
      <c r="BH27" s="36"/>
    </row>
    <row r="28" spans="1:64" x14ac:dyDescent="0.25">
      <c r="A28" s="44" t="s">
        <v>3254</v>
      </c>
      <c r="B28" s="44" t="s">
        <v>3253</v>
      </c>
      <c r="G28" s="41" t="s">
        <v>2963</v>
      </c>
      <c r="H28" s="3" t="s">
        <v>3252</v>
      </c>
      <c r="J28" s="34" t="s">
        <v>3251</v>
      </c>
      <c r="K28" s="2" t="s">
        <v>3250</v>
      </c>
      <c r="M28" s="33" t="s">
        <v>376</v>
      </c>
      <c r="N28" s="32">
        <v>16</v>
      </c>
      <c r="O28" s="2" t="s">
        <v>3249</v>
      </c>
      <c r="Q28" s="34" t="s">
        <v>3248</v>
      </c>
      <c r="R28" s="2" t="s">
        <v>3247</v>
      </c>
      <c r="T28" s="34">
        <v>23</v>
      </c>
      <c r="U28" s="2" t="s">
        <v>3246</v>
      </c>
      <c r="W28" s="35">
        <v>25</v>
      </c>
      <c r="X28" s="2" t="s">
        <v>3245</v>
      </c>
      <c r="Z28" s="38" t="s">
        <v>3244</v>
      </c>
      <c r="AA28" s="3" t="s">
        <v>3243</v>
      </c>
      <c r="AC28" s="38" t="s">
        <v>3242</v>
      </c>
      <c r="AD28" s="3" t="s">
        <v>3241</v>
      </c>
      <c r="AF28" s="36"/>
      <c r="AI28" s="36"/>
      <c r="AL28" s="36"/>
      <c r="AP28" s="36"/>
      <c r="AS28" s="34" t="s">
        <v>3240</v>
      </c>
      <c r="AT28" s="2" t="s">
        <v>3239</v>
      </c>
      <c r="AY28" s="36"/>
      <c r="BB28" s="36"/>
      <c r="BE28" s="34" t="s">
        <v>1351</v>
      </c>
      <c r="BF28" s="2" t="s">
        <v>3238</v>
      </c>
      <c r="BH28" s="36"/>
    </row>
    <row r="29" spans="1:64" x14ac:dyDescent="0.25">
      <c r="A29" s="2" t="s">
        <v>1111</v>
      </c>
      <c r="B29" s="2" t="s">
        <v>1110</v>
      </c>
      <c r="G29" s="43" t="s">
        <v>6</v>
      </c>
      <c r="H29" s="42" t="s">
        <v>3237</v>
      </c>
      <c r="J29" s="34" t="s">
        <v>2780</v>
      </c>
      <c r="K29" s="2" t="s">
        <v>3236</v>
      </c>
      <c r="M29" s="33" t="s">
        <v>376</v>
      </c>
      <c r="N29" s="32">
        <v>17</v>
      </c>
      <c r="O29" s="2" t="s">
        <v>3235</v>
      </c>
      <c r="Q29" s="34" t="s">
        <v>3234</v>
      </c>
      <c r="R29" s="2" t="s">
        <v>3233</v>
      </c>
      <c r="T29" s="34">
        <v>24</v>
      </c>
      <c r="U29" s="2" t="s">
        <v>3232</v>
      </c>
      <c r="W29" s="35">
        <v>26</v>
      </c>
      <c r="X29" s="2" t="s">
        <v>3231</v>
      </c>
      <c r="Z29" s="38" t="s">
        <v>3230</v>
      </c>
      <c r="AA29" s="3" t="s">
        <v>3229</v>
      </c>
      <c r="AC29" s="38" t="s">
        <v>3228</v>
      </c>
      <c r="AD29" s="3" t="s">
        <v>3227</v>
      </c>
      <c r="AF29" s="36"/>
      <c r="AI29" s="36"/>
      <c r="AL29" s="36"/>
      <c r="AP29" s="36"/>
      <c r="AS29" s="34" t="s">
        <v>3226</v>
      </c>
      <c r="AT29" s="2" t="s">
        <v>3225</v>
      </c>
      <c r="AY29" s="36"/>
      <c r="BB29" s="36"/>
      <c r="BE29" s="34" t="s">
        <v>1332</v>
      </c>
      <c r="BF29" s="2" t="s">
        <v>3224</v>
      </c>
      <c r="BH29" s="36"/>
    </row>
    <row r="30" spans="1:64" x14ac:dyDescent="0.25">
      <c r="A30" s="2" t="s">
        <v>1109</v>
      </c>
      <c r="B30" s="2" t="s">
        <v>1108</v>
      </c>
      <c r="G30" s="41" t="s">
        <v>2949</v>
      </c>
      <c r="H30" s="3" t="s">
        <v>3223</v>
      </c>
      <c r="J30" s="34" t="s">
        <v>1399</v>
      </c>
      <c r="K30" s="2" t="s">
        <v>3222</v>
      </c>
      <c r="M30" s="33" t="s">
        <v>376</v>
      </c>
      <c r="N30" s="32">
        <v>18</v>
      </c>
      <c r="O30" s="2" t="s">
        <v>3221</v>
      </c>
      <c r="Q30" s="34" t="s">
        <v>3220</v>
      </c>
      <c r="R30" s="2" t="s">
        <v>3219</v>
      </c>
      <c r="T30" s="34">
        <v>80</v>
      </c>
      <c r="U30" s="2" t="s">
        <v>3218</v>
      </c>
      <c r="W30" s="35">
        <v>27</v>
      </c>
      <c r="X30" s="2" t="s">
        <v>3217</v>
      </c>
      <c r="Z30" s="38" t="s">
        <v>3216</v>
      </c>
      <c r="AA30" s="3" t="s">
        <v>3215</v>
      </c>
      <c r="AC30" s="38" t="s">
        <v>3214</v>
      </c>
      <c r="AD30" s="3" t="s">
        <v>3213</v>
      </c>
      <c r="AF30" s="36"/>
      <c r="AI30" s="36"/>
      <c r="AL30" s="36"/>
      <c r="AP30" s="36"/>
      <c r="AS30" s="34" t="s">
        <v>3212</v>
      </c>
      <c r="AT30" s="2" t="s">
        <v>3211</v>
      </c>
      <c r="AY30" s="36"/>
      <c r="BB30" s="36"/>
      <c r="BE30" s="34" t="s">
        <v>216</v>
      </c>
      <c r="BF30" s="2" t="s">
        <v>3210</v>
      </c>
      <c r="BH30" s="36"/>
    </row>
    <row r="31" spans="1:64" x14ac:dyDescent="0.25">
      <c r="A31" s="2" t="s">
        <v>1107</v>
      </c>
      <c r="B31" s="2" t="s">
        <v>1106</v>
      </c>
      <c r="G31" s="41" t="s">
        <v>3209</v>
      </c>
      <c r="H31" s="3" t="s">
        <v>3208</v>
      </c>
      <c r="J31" s="34" t="s">
        <v>1405</v>
      </c>
      <c r="K31" s="2" t="s">
        <v>3207</v>
      </c>
      <c r="M31" s="33" t="s">
        <v>376</v>
      </c>
      <c r="N31" s="32">
        <v>19</v>
      </c>
      <c r="O31" s="2" t="s">
        <v>3206</v>
      </c>
      <c r="Q31" s="34" t="s">
        <v>3205</v>
      </c>
      <c r="R31" s="2" t="s">
        <v>3204</v>
      </c>
      <c r="T31" s="34">
        <v>85</v>
      </c>
      <c r="U31" s="2" t="s">
        <v>3203</v>
      </c>
      <c r="W31" s="35">
        <v>28</v>
      </c>
      <c r="X31" s="2" t="s">
        <v>3202</v>
      </c>
      <c r="Z31" s="38" t="s">
        <v>3201</v>
      </c>
      <c r="AA31" s="3" t="s">
        <v>3200</v>
      </c>
      <c r="AC31" s="38" t="s">
        <v>3199</v>
      </c>
      <c r="AD31" s="3" t="s">
        <v>3198</v>
      </c>
      <c r="AF31" s="36"/>
      <c r="AI31" s="36"/>
      <c r="AL31" s="36"/>
      <c r="AP31" s="36"/>
      <c r="AS31" s="34" t="s">
        <v>3197</v>
      </c>
      <c r="AT31" s="2" t="s">
        <v>3196</v>
      </c>
      <c r="AY31" s="36"/>
      <c r="BB31" s="36"/>
      <c r="BE31" s="34" t="s">
        <v>1019</v>
      </c>
      <c r="BF31" s="2" t="s">
        <v>3195</v>
      </c>
      <c r="BH31" s="36"/>
    </row>
    <row r="32" spans="1:64" x14ac:dyDescent="0.25">
      <c r="A32" s="2" t="s">
        <v>1105</v>
      </c>
      <c r="B32" s="2" t="s">
        <v>1104</v>
      </c>
      <c r="G32" s="41" t="s">
        <v>3194</v>
      </c>
      <c r="H32" s="3" t="s">
        <v>3193</v>
      </c>
      <c r="J32" s="34" t="s">
        <v>1415</v>
      </c>
      <c r="K32" s="2" t="s">
        <v>3192</v>
      </c>
      <c r="M32" s="33" t="s">
        <v>376</v>
      </c>
      <c r="N32" s="32">
        <v>20</v>
      </c>
      <c r="O32" s="2" t="s">
        <v>3191</v>
      </c>
      <c r="Q32" s="34" t="s">
        <v>3190</v>
      </c>
      <c r="R32" s="2" t="s">
        <v>3189</v>
      </c>
      <c r="T32" s="34">
        <v>86</v>
      </c>
      <c r="U32" s="2" t="s">
        <v>3188</v>
      </c>
      <c r="W32" s="35">
        <v>29</v>
      </c>
      <c r="X32" s="2" t="s">
        <v>3187</v>
      </c>
      <c r="Z32" s="38" t="s">
        <v>3186</v>
      </c>
      <c r="AA32" s="3" t="s">
        <v>3185</v>
      </c>
      <c r="AC32" s="38" t="s">
        <v>3184</v>
      </c>
      <c r="AD32" s="3" t="s">
        <v>3183</v>
      </c>
      <c r="AF32" s="36"/>
      <c r="AI32" s="36"/>
      <c r="AL32" s="36"/>
      <c r="AP32" s="36"/>
      <c r="AS32" s="34" t="s">
        <v>3182</v>
      </c>
      <c r="AT32" s="2" t="s">
        <v>3181</v>
      </c>
      <c r="AY32" s="36"/>
      <c r="BB32" s="36"/>
      <c r="BE32" s="34" t="s">
        <v>3180</v>
      </c>
      <c r="BF32" s="2" t="s">
        <v>3179</v>
      </c>
      <c r="BH32" s="36"/>
    </row>
    <row r="33" spans="1:60" x14ac:dyDescent="0.25">
      <c r="A33" s="2" t="s">
        <v>1103</v>
      </c>
      <c r="B33" s="2" t="s">
        <v>1102</v>
      </c>
      <c r="G33" s="41" t="s">
        <v>3178</v>
      </c>
      <c r="H33" s="3" t="s">
        <v>3177</v>
      </c>
      <c r="J33" s="34" t="s">
        <v>1798</v>
      </c>
      <c r="K33" s="2" t="s">
        <v>3176</v>
      </c>
      <c r="M33" s="33" t="s">
        <v>376</v>
      </c>
      <c r="N33" s="32">
        <v>21</v>
      </c>
      <c r="O33" s="2" t="s">
        <v>3175</v>
      </c>
      <c r="Q33" s="34" t="s">
        <v>3174</v>
      </c>
      <c r="R33" s="2" t="s">
        <v>3173</v>
      </c>
      <c r="T33" s="34">
        <v>87</v>
      </c>
      <c r="U33" s="2" t="s">
        <v>3172</v>
      </c>
      <c r="W33" s="35">
        <v>31</v>
      </c>
      <c r="X33" s="2" t="s">
        <v>3171</v>
      </c>
      <c r="Z33" s="38" t="s">
        <v>3170</v>
      </c>
      <c r="AA33" s="3" t="s">
        <v>3169</v>
      </c>
      <c r="AC33" s="38" t="s">
        <v>3168</v>
      </c>
      <c r="AD33" s="3" t="s">
        <v>3167</v>
      </c>
      <c r="AF33" s="36"/>
      <c r="AI33" s="36"/>
      <c r="AL33" s="36"/>
      <c r="AP33" s="36"/>
      <c r="AS33" s="34" t="s">
        <v>3166</v>
      </c>
      <c r="AT33" s="2" t="s">
        <v>3165</v>
      </c>
      <c r="AY33" s="36"/>
      <c r="BB33" s="36"/>
      <c r="BE33" s="34" t="s">
        <v>3164</v>
      </c>
      <c r="BF33" s="2" t="s">
        <v>3163</v>
      </c>
      <c r="BH33" s="36"/>
    </row>
    <row r="34" spans="1:60" x14ac:dyDescent="0.25">
      <c r="A34" s="2" t="s">
        <v>1101</v>
      </c>
      <c r="B34" s="2" t="s">
        <v>1100</v>
      </c>
      <c r="G34" s="43" t="s">
        <v>3162</v>
      </c>
      <c r="H34" s="42" t="s">
        <v>3161</v>
      </c>
      <c r="J34" s="34" t="s">
        <v>2594</v>
      </c>
      <c r="K34" s="2" t="s">
        <v>3160</v>
      </c>
      <c r="M34" s="33" t="s">
        <v>376</v>
      </c>
      <c r="N34" s="32">
        <v>22</v>
      </c>
      <c r="O34" s="2" t="s">
        <v>262</v>
      </c>
      <c r="Q34" s="34" t="s">
        <v>4</v>
      </c>
      <c r="R34" s="2" t="s">
        <v>3159</v>
      </c>
      <c r="T34" s="34">
        <v>89</v>
      </c>
      <c r="U34" s="2" t="s">
        <v>3158</v>
      </c>
      <c r="W34" s="35">
        <v>32</v>
      </c>
      <c r="X34" s="2" t="s">
        <v>3157</v>
      </c>
      <c r="Z34" s="38" t="s">
        <v>1489</v>
      </c>
      <c r="AA34" s="3" t="s">
        <v>3156</v>
      </c>
      <c r="AC34" s="38" t="s">
        <v>3155</v>
      </c>
      <c r="AD34" s="3" t="s">
        <v>3154</v>
      </c>
      <c r="AF34" s="36"/>
      <c r="AI34" s="36"/>
      <c r="AL34" s="36"/>
      <c r="AP34" s="36"/>
      <c r="AS34" s="34" t="s">
        <v>3153</v>
      </c>
      <c r="AT34" s="2" t="s">
        <v>3152</v>
      </c>
      <c r="AY34" s="36"/>
      <c r="BB34" s="36"/>
      <c r="BE34" s="34" t="s">
        <v>1298</v>
      </c>
      <c r="BF34" s="2" t="s">
        <v>3151</v>
      </c>
      <c r="BH34" s="36"/>
    </row>
    <row r="35" spans="1:60" x14ac:dyDescent="0.25">
      <c r="A35" s="2" t="s">
        <v>1099</v>
      </c>
      <c r="B35" s="2" t="s">
        <v>1098</v>
      </c>
      <c r="G35" s="41" t="s">
        <v>3150</v>
      </c>
      <c r="H35" s="3" t="s">
        <v>3149</v>
      </c>
      <c r="J35" s="34" t="s">
        <v>1403</v>
      </c>
      <c r="K35" s="2" t="s">
        <v>3148</v>
      </c>
      <c r="M35" s="33" t="s">
        <v>376</v>
      </c>
      <c r="N35" s="32">
        <v>23</v>
      </c>
      <c r="O35" s="2" t="s">
        <v>3147</v>
      </c>
      <c r="Q35" s="34" t="s">
        <v>3037</v>
      </c>
      <c r="R35" s="2" t="s">
        <v>3146</v>
      </c>
      <c r="T35" s="34">
        <v>90</v>
      </c>
      <c r="U35" s="2" t="s">
        <v>3145</v>
      </c>
      <c r="W35" s="35">
        <v>33</v>
      </c>
      <c r="X35" s="2" t="s">
        <v>3144</v>
      </c>
      <c r="Z35" s="38" t="s">
        <v>1327</v>
      </c>
      <c r="AA35" s="3" t="s">
        <v>3143</v>
      </c>
      <c r="AC35" s="38" t="s">
        <v>3142</v>
      </c>
      <c r="AD35" s="3" t="s">
        <v>3141</v>
      </c>
      <c r="AF35" s="36"/>
      <c r="AI35" s="36"/>
      <c r="AL35" s="36"/>
      <c r="AP35" s="36"/>
      <c r="AS35" s="34" t="s">
        <v>3140</v>
      </c>
      <c r="AT35" s="2" t="s">
        <v>3139</v>
      </c>
      <c r="AY35" s="36"/>
      <c r="BB35" s="36"/>
      <c r="BE35" s="34" t="s">
        <v>3138</v>
      </c>
      <c r="BF35" s="2" t="s">
        <v>3137</v>
      </c>
      <c r="BH35" s="36"/>
    </row>
    <row r="36" spans="1:60" x14ac:dyDescent="0.25">
      <c r="A36" s="2" t="s">
        <v>1097</v>
      </c>
      <c r="B36" s="2" t="s">
        <v>1096</v>
      </c>
      <c r="G36" s="36"/>
      <c r="J36" s="34" t="s">
        <v>3136</v>
      </c>
      <c r="K36" s="2" t="s">
        <v>3135</v>
      </c>
      <c r="M36" s="33" t="s">
        <v>376</v>
      </c>
      <c r="N36" s="32">
        <v>24</v>
      </c>
      <c r="O36" s="2" t="s">
        <v>3134</v>
      </c>
      <c r="Q36" s="34" t="s">
        <v>3133</v>
      </c>
      <c r="R36" s="2" t="s">
        <v>3132</v>
      </c>
      <c r="T36" s="34">
        <v>94</v>
      </c>
      <c r="U36" s="2" t="s">
        <v>3131</v>
      </c>
      <c r="W36" s="35">
        <v>34</v>
      </c>
      <c r="X36" s="2" t="s">
        <v>3130</v>
      </c>
      <c r="Z36" s="38" t="s">
        <v>308</v>
      </c>
      <c r="AA36" s="3" t="s">
        <v>3129</v>
      </c>
      <c r="AC36" s="38" t="s">
        <v>3128</v>
      </c>
      <c r="AD36" s="3" t="s">
        <v>3127</v>
      </c>
      <c r="AF36" s="36"/>
      <c r="AI36" s="36"/>
      <c r="AL36" s="36"/>
      <c r="AP36" s="36"/>
      <c r="AS36" s="34" t="s">
        <v>3126</v>
      </c>
      <c r="AT36" s="2" t="s">
        <v>3125</v>
      </c>
      <c r="AY36" s="36"/>
      <c r="BB36" s="36"/>
      <c r="BE36" s="34" t="s">
        <v>294</v>
      </c>
      <c r="BF36" s="2" t="s">
        <v>3124</v>
      </c>
      <c r="BH36" s="36"/>
    </row>
    <row r="37" spans="1:60" x14ac:dyDescent="0.25">
      <c r="A37" s="2" t="s">
        <v>1095</v>
      </c>
      <c r="B37" s="2" t="s">
        <v>1094</v>
      </c>
      <c r="G37" s="36"/>
      <c r="J37" s="34" t="s">
        <v>199</v>
      </c>
      <c r="K37" s="2" t="s">
        <v>3123</v>
      </c>
      <c r="M37" s="33" t="s">
        <v>1419</v>
      </c>
      <c r="N37" s="32" t="s">
        <v>169</v>
      </c>
      <c r="O37" s="2"/>
      <c r="Q37" s="34" t="s">
        <v>3027</v>
      </c>
      <c r="R37" s="2" t="s">
        <v>3122</v>
      </c>
      <c r="T37" s="34">
        <v>96</v>
      </c>
      <c r="U37" s="2" t="s">
        <v>3121</v>
      </c>
      <c r="W37" s="35">
        <v>35</v>
      </c>
      <c r="X37" s="2" t="s">
        <v>3120</v>
      </c>
      <c r="Z37" s="38" t="s">
        <v>3119</v>
      </c>
      <c r="AA37" s="3" t="s">
        <v>3118</v>
      </c>
      <c r="AC37" s="38" t="s">
        <v>3117</v>
      </c>
      <c r="AD37" s="3" t="s">
        <v>3116</v>
      </c>
      <c r="AF37" s="36"/>
      <c r="AI37" s="36"/>
      <c r="AL37" s="36"/>
      <c r="AP37" s="36"/>
      <c r="AS37" s="34" t="s">
        <v>3115</v>
      </c>
      <c r="AT37" s="2" t="s">
        <v>3114</v>
      </c>
      <c r="AY37" s="36"/>
      <c r="BB37" s="36"/>
      <c r="BE37" s="34" t="s">
        <v>699</v>
      </c>
      <c r="BF37" s="2" t="s">
        <v>3113</v>
      </c>
      <c r="BH37" s="36"/>
    </row>
    <row r="38" spans="1:60" x14ac:dyDescent="0.25">
      <c r="A38" s="2" t="s">
        <v>1019</v>
      </c>
      <c r="B38" s="2" t="s">
        <v>1093</v>
      </c>
      <c r="G38" s="36"/>
      <c r="J38" s="34" t="s">
        <v>1407</v>
      </c>
      <c r="K38" s="2" t="s">
        <v>3112</v>
      </c>
      <c r="M38" s="33" t="s">
        <v>1419</v>
      </c>
      <c r="N38" s="32" t="s">
        <v>3111</v>
      </c>
      <c r="O38" s="2" t="s">
        <v>3110</v>
      </c>
      <c r="Q38" s="34" t="s">
        <v>3017</v>
      </c>
      <c r="R38" s="2" t="s">
        <v>3109</v>
      </c>
      <c r="T38" s="40" t="s">
        <v>3107</v>
      </c>
      <c r="U38" s="39" t="s">
        <v>3108</v>
      </c>
      <c r="V38" s="4" t="s">
        <v>3107</v>
      </c>
      <c r="W38" s="35">
        <v>36</v>
      </c>
      <c r="X38" s="2" t="s">
        <v>3106</v>
      </c>
      <c r="Z38" s="38" t="s">
        <v>3105</v>
      </c>
      <c r="AA38" s="3" t="s">
        <v>3104</v>
      </c>
      <c r="AC38" s="38" t="s">
        <v>3103</v>
      </c>
      <c r="AD38" s="3" t="s">
        <v>3102</v>
      </c>
      <c r="AF38" s="36"/>
      <c r="AI38" s="36"/>
      <c r="AL38" s="36"/>
      <c r="AP38" s="36"/>
      <c r="AS38" s="34" t="s">
        <v>3101</v>
      </c>
      <c r="AT38" s="2" t="s">
        <v>3100</v>
      </c>
      <c r="AY38" s="36"/>
      <c r="BB38" s="36"/>
      <c r="BE38" s="34" t="s">
        <v>623</v>
      </c>
      <c r="BF38" s="2" t="s">
        <v>3099</v>
      </c>
      <c r="BH38" s="36"/>
    </row>
    <row r="39" spans="1:60" x14ac:dyDescent="0.25">
      <c r="A39" s="2" t="s">
        <v>1092</v>
      </c>
      <c r="B39" s="2" t="s">
        <v>1091</v>
      </c>
      <c r="G39" s="36"/>
      <c r="J39" s="34" t="s">
        <v>1413</v>
      </c>
      <c r="K39" s="2" t="s">
        <v>3098</v>
      </c>
      <c r="M39" s="33" t="s">
        <v>1419</v>
      </c>
      <c r="N39" s="32" t="s">
        <v>3097</v>
      </c>
      <c r="O39" s="2" t="s">
        <v>3096</v>
      </c>
      <c r="Q39" s="34" t="s">
        <v>1</v>
      </c>
      <c r="R39" s="2" t="s">
        <v>3095</v>
      </c>
      <c r="T39" s="40" t="s">
        <v>3093</v>
      </c>
      <c r="U39" s="39" t="s">
        <v>3094</v>
      </c>
      <c r="V39" s="4" t="s">
        <v>3093</v>
      </c>
      <c r="W39" s="35">
        <v>37</v>
      </c>
      <c r="X39" s="2" t="s">
        <v>3092</v>
      </c>
      <c r="Z39" s="38" t="s">
        <v>306</v>
      </c>
      <c r="AA39" s="3" t="s">
        <v>3091</v>
      </c>
      <c r="AC39" s="38" t="s">
        <v>3090</v>
      </c>
      <c r="AD39" s="3" t="s">
        <v>3089</v>
      </c>
      <c r="AF39" s="36"/>
      <c r="AI39" s="36"/>
      <c r="AL39" s="36"/>
      <c r="AP39" s="36"/>
      <c r="AS39" s="34" t="s">
        <v>3088</v>
      </c>
      <c r="AT39" s="2" t="s">
        <v>3087</v>
      </c>
      <c r="AY39" s="36"/>
      <c r="BB39" s="36"/>
      <c r="BE39" s="34" t="s">
        <v>1284</v>
      </c>
      <c r="BF39" s="2" t="s">
        <v>3086</v>
      </c>
      <c r="BH39" s="36"/>
    </row>
    <row r="40" spans="1:60" x14ac:dyDescent="0.25">
      <c r="A40" s="2" t="s">
        <v>1090</v>
      </c>
      <c r="B40" s="2" t="s">
        <v>1089</v>
      </c>
      <c r="G40" s="36"/>
      <c r="J40" s="34" t="s">
        <v>1807</v>
      </c>
      <c r="K40" s="2" t="s">
        <v>3085</v>
      </c>
      <c r="M40" s="33" t="s">
        <v>1419</v>
      </c>
      <c r="N40" s="32" t="s">
        <v>3084</v>
      </c>
      <c r="O40" s="2" t="s">
        <v>3083</v>
      </c>
      <c r="Q40" s="34" t="s">
        <v>3082</v>
      </c>
      <c r="R40" s="2" t="s">
        <v>3081</v>
      </c>
      <c r="W40" s="35">
        <v>39</v>
      </c>
      <c r="X40" s="2" t="s">
        <v>3080</v>
      </c>
      <c r="AC40" s="38" t="s">
        <v>3079</v>
      </c>
      <c r="AD40" s="3" t="s">
        <v>3078</v>
      </c>
      <c r="AF40" s="36"/>
      <c r="AI40" s="36"/>
      <c r="AL40" s="36"/>
      <c r="AP40" s="36"/>
      <c r="AS40" s="34" t="s">
        <v>3077</v>
      </c>
      <c r="AT40" s="2" t="s">
        <v>3076</v>
      </c>
      <c r="AY40" s="36"/>
      <c r="BB40" s="36"/>
      <c r="BE40" s="34" t="s">
        <v>3075</v>
      </c>
      <c r="BF40" s="2" t="s">
        <v>3074</v>
      </c>
      <c r="BH40" s="36"/>
    </row>
    <row r="41" spans="1:60" x14ac:dyDescent="0.25">
      <c r="A41" s="2" t="s">
        <v>1088</v>
      </c>
      <c r="B41" s="2" t="s">
        <v>1087</v>
      </c>
      <c r="G41" s="36"/>
      <c r="J41" s="34" t="s">
        <v>1132</v>
      </c>
      <c r="K41" s="2" t="s">
        <v>3073</v>
      </c>
      <c r="M41" s="33" t="s">
        <v>1419</v>
      </c>
      <c r="N41" s="32" t="s">
        <v>3072</v>
      </c>
      <c r="O41" s="2" t="s">
        <v>3071</v>
      </c>
      <c r="Q41" s="34" t="s">
        <v>3070</v>
      </c>
      <c r="R41" s="2" t="s">
        <v>3069</v>
      </c>
      <c r="W41" s="35">
        <v>55</v>
      </c>
      <c r="X41" s="2" t="s">
        <v>3068</v>
      </c>
      <c r="AC41" s="38" t="s">
        <v>3067</v>
      </c>
      <c r="AD41" s="3" t="s">
        <v>3066</v>
      </c>
      <c r="AF41" s="36"/>
      <c r="AI41" s="36"/>
      <c r="AL41" s="36"/>
      <c r="AP41" s="36"/>
      <c r="AS41" s="34" t="s">
        <v>3065</v>
      </c>
      <c r="AT41" s="2" t="s">
        <v>3064</v>
      </c>
      <c r="AY41" s="36"/>
      <c r="BB41" s="36"/>
      <c r="BE41" s="34" t="s">
        <v>3063</v>
      </c>
      <c r="BF41" s="2" t="s">
        <v>3062</v>
      </c>
      <c r="BH41" s="36"/>
    </row>
    <row r="42" spans="1:60" x14ac:dyDescent="0.25">
      <c r="A42" s="2" t="s">
        <v>1086</v>
      </c>
      <c r="B42" s="2" t="s">
        <v>1085</v>
      </c>
      <c r="G42" s="36"/>
      <c r="J42" s="34" t="s">
        <v>1411</v>
      </c>
      <c r="K42" s="2" t="s">
        <v>3061</v>
      </c>
      <c r="M42" s="33" t="s">
        <v>1419</v>
      </c>
      <c r="N42" s="32" t="s">
        <v>4</v>
      </c>
      <c r="O42" s="2" t="s">
        <v>3060</v>
      </c>
      <c r="Q42" s="34" t="s">
        <v>3059</v>
      </c>
      <c r="R42" s="2" t="s">
        <v>3058</v>
      </c>
      <c r="W42" s="35">
        <v>60</v>
      </c>
      <c r="X42" s="2" t="s">
        <v>3057</v>
      </c>
      <c r="AC42" s="38" t="s">
        <v>3056</v>
      </c>
      <c r="AD42" s="3" t="s">
        <v>3055</v>
      </c>
      <c r="AF42" s="36"/>
      <c r="AI42" s="36"/>
      <c r="AL42" s="36"/>
      <c r="AP42" s="36"/>
      <c r="AS42" s="34" t="s">
        <v>3054</v>
      </c>
      <c r="AT42" s="2" t="s">
        <v>3053</v>
      </c>
      <c r="AY42" s="36"/>
      <c r="BB42" s="36"/>
      <c r="BE42" s="34" t="s">
        <v>3052</v>
      </c>
      <c r="BF42" s="2" t="s">
        <v>3051</v>
      </c>
      <c r="BH42" s="36"/>
    </row>
    <row r="43" spans="1:60" x14ac:dyDescent="0.25">
      <c r="A43" s="2" t="s">
        <v>1084</v>
      </c>
      <c r="B43" s="2" t="s">
        <v>1083</v>
      </c>
      <c r="G43" s="36"/>
      <c r="J43" s="34" t="s">
        <v>3050</v>
      </c>
      <c r="K43" s="2" t="s">
        <v>3049</v>
      </c>
      <c r="M43" s="33" t="s">
        <v>1419</v>
      </c>
      <c r="N43" s="32" t="s">
        <v>1699</v>
      </c>
      <c r="O43" s="2" t="s">
        <v>3048</v>
      </c>
      <c r="Q43" s="34" t="s">
        <v>3047</v>
      </c>
      <c r="R43" s="2" t="s">
        <v>3046</v>
      </c>
      <c r="W43" s="35">
        <v>61</v>
      </c>
      <c r="X43" s="2" t="s">
        <v>3045</v>
      </c>
      <c r="AC43" s="38" t="s">
        <v>3044</v>
      </c>
      <c r="AD43" s="3" t="s">
        <v>3043</v>
      </c>
      <c r="AF43" s="36"/>
      <c r="AI43" s="36"/>
      <c r="AL43" s="36"/>
      <c r="AP43" s="36"/>
      <c r="AS43" s="34" t="s">
        <v>3042</v>
      </c>
      <c r="AT43" s="2" t="s">
        <v>3041</v>
      </c>
      <c r="AY43" s="36"/>
      <c r="BB43" s="36"/>
      <c r="BE43" s="34" t="s">
        <v>3040</v>
      </c>
      <c r="BF43" s="2" t="s">
        <v>3039</v>
      </c>
      <c r="BH43" s="36"/>
    </row>
    <row r="44" spans="1:60" x14ac:dyDescent="0.25">
      <c r="A44" s="2" t="s">
        <v>1082</v>
      </c>
      <c r="B44" s="2" t="s">
        <v>1081</v>
      </c>
      <c r="G44" s="36"/>
      <c r="J44" s="34" t="s">
        <v>1789</v>
      </c>
      <c r="K44" s="2" t="s">
        <v>3038</v>
      </c>
      <c r="M44" s="33" t="s">
        <v>1419</v>
      </c>
      <c r="N44" s="32" t="s">
        <v>3037</v>
      </c>
      <c r="O44" s="2" t="s">
        <v>3036</v>
      </c>
      <c r="Q44" s="34" t="s">
        <v>3035</v>
      </c>
      <c r="R44" s="2" t="s">
        <v>3034</v>
      </c>
      <c r="W44" s="35">
        <v>65</v>
      </c>
      <c r="X44" s="2" t="s">
        <v>3033</v>
      </c>
      <c r="AC44" s="38" t="s">
        <v>3032</v>
      </c>
      <c r="AD44" s="3" t="s">
        <v>3031</v>
      </c>
      <c r="AF44" s="36"/>
      <c r="AI44" s="36"/>
      <c r="AL44" s="36"/>
      <c r="AP44" s="36"/>
      <c r="AS44" s="34" t="s">
        <v>3030</v>
      </c>
      <c r="AT44" s="2" t="s">
        <v>3029</v>
      </c>
      <c r="AY44" s="36"/>
      <c r="BB44" s="36"/>
      <c r="BH44" s="36"/>
    </row>
    <row r="45" spans="1:60" x14ac:dyDescent="0.25">
      <c r="A45" s="2" t="s">
        <v>1080</v>
      </c>
      <c r="B45" s="2" t="s">
        <v>1079</v>
      </c>
      <c r="G45" s="36"/>
      <c r="J45" s="34" t="s">
        <v>370</v>
      </c>
      <c r="K45" s="2" t="s">
        <v>3028</v>
      </c>
      <c r="M45" s="33" t="s">
        <v>1419</v>
      </c>
      <c r="N45" s="32" t="s">
        <v>3027</v>
      </c>
      <c r="O45" s="2" t="s">
        <v>3026</v>
      </c>
      <c r="Q45" s="34" t="s">
        <v>3025</v>
      </c>
      <c r="R45" s="2" t="s">
        <v>3024</v>
      </c>
      <c r="W45" s="35">
        <v>101</v>
      </c>
      <c r="X45" s="2" t="s">
        <v>3023</v>
      </c>
      <c r="AC45" s="38" t="s">
        <v>3022</v>
      </c>
      <c r="AD45" s="3" t="s">
        <v>3021</v>
      </c>
      <c r="AF45" s="36"/>
      <c r="AI45" s="36"/>
      <c r="AL45" s="36"/>
      <c r="AP45" s="36"/>
      <c r="AS45" s="34" t="s">
        <v>3020</v>
      </c>
      <c r="AT45" s="2" t="s">
        <v>3019</v>
      </c>
      <c r="AY45" s="36"/>
      <c r="BB45" s="36"/>
      <c r="BH45" s="36"/>
    </row>
    <row r="46" spans="1:60" x14ac:dyDescent="0.25">
      <c r="A46" s="2" t="s">
        <v>1078</v>
      </c>
      <c r="B46" s="2" t="s">
        <v>1077</v>
      </c>
      <c r="G46" s="36"/>
      <c r="J46" s="34" t="s">
        <v>1516</v>
      </c>
      <c r="K46" s="2" t="s">
        <v>3018</v>
      </c>
      <c r="M46" s="33" t="s">
        <v>1419</v>
      </c>
      <c r="N46" s="32" t="s">
        <v>3017</v>
      </c>
      <c r="O46" s="2" t="s">
        <v>3016</v>
      </c>
      <c r="Q46" s="34" t="s">
        <v>3015</v>
      </c>
      <c r="R46" s="2" t="s">
        <v>3014</v>
      </c>
      <c r="W46" s="35">
        <v>105</v>
      </c>
      <c r="X46" s="2" t="s">
        <v>3013</v>
      </c>
      <c r="AC46" s="38" t="s">
        <v>3012</v>
      </c>
      <c r="AD46" s="3" t="s">
        <v>3011</v>
      </c>
      <c r="AF46" s="36"/>
      <c r="AI46" s="36"/>
      <c r="AL46" s="36"/>
      <c r="AP46" s="36"/>
      <c r="AS46" s="34" t="s">
        <v>3010</v>
      </c>
      <c r="AT46" s="2" t="s">
        <v>3009</v>
      </c>
      <c r="AY46" s="36"/>
      <c r="BB46" s="36"/>
      <c r="BH46" s="36"/>
    </row>
    <row r="47" spans="1:60" x14ac:dyDescent="0.25">
      <c r="A47" s="2" t="s">
        <v>1076</v>
      </c>
      <c r="B47" s="2" t="s">
        <v>1075</v>
      </c>
      <c r="G47" s="36"/>
      <c r="J47" s="34" t="s">
        <v>1792</v>
      </c>
      <c r="K47" s="2" t="s">
        <v>236</v>
      </c>
      <c r="M47" s="33" t="s">
        <v>2951</v>
      </c>
      <c r="N47" s="32" t="s">
        <v>169</v>
      </c>
      <c r="O47" s="2"/>
      <c r="Q47" s="37"/>
      <c r="W47" s="35" t="s">
        <v>3008</v>
      </c>
      <c r="X47" s="2" t="s">
        <v>3007</v>
      </c>
      <c r="AC47" s="38" t="s">
        <v>3006</v>
      </c>
      <c r="AD47" s="3" t="s">
        <v>3005</v>
      </c>
      <c r="AF47" s="36"/>
      <c r="AI47" s="36"/>
      <c r="AL47" s="36"/>
      <c r="AP47" s="36"/>
      <c r="AS47" s="34" t="s">
        <v>3004</v>
      </c>
      <c r="AT47" s="2" t="s">
        <v>3003</v>
      </c>
      <c r="AY47" s="36"/>
      <c r="BB47" s="36"/>
      <c r="BH47" s="36"/>
    </row>
    <row r="48" spans="1:60" x14ac:dyDescent="0.25">
      <c r="A48" s="2" t="s">
        <v>1074</v>
      </c>
      <c r="B48" s="2" t="s">
        <v>1073</v>
      </c>
      <c r="G48" s="36"/>
      <c r="J48" s="34" t="s">
        <v>343</v>
      </c>
      <c r="K48" s="2" t="s">
        <v>3002</v>
      </c>
      <c r="M48" s="33" t="s">
        <v>2951</v>
      </c>
      <c r="N48" s="32" t="s">
        <v>3001</v>
      </c>
      <c r="O48" s="2" t="s">
        <v>3000</v>
      </c>
      <c r="Q48" s="37"/>
      <c r="W48" s="35" t="s">
        <v>2999</v>
      </c>
      <c r="X48" s="2" t="s">
        <v>2998</v>
      </c>
      <c r="AC48" s="38" t="s">
        <v>2997</v>
      </c>
      <c r="AD48" s="3" t="s">
        <v>2996</v>
      </c>
      <c r="AF48" s="36"/>
      <c r="AI48" s="36"/>
      <c r="AL48" s="36"/>
      <c r="AP48" s="36"/>
      <c r="AS48" s="34" t="s">
        <v>2995</v>
      </c>
      <c r="AT48" s="2" t="s">
        <v>2994</v>
      </c>
      <c r="AY48" s="36"/>
      <c r="BB48" s="36"/>
      <c r="BH48" s="36"/>
    </row>
    <row r="49" spans="1:60" x14ac:dyDescent="0.25">
      <c r="A49" s="2" t="s">
        <v>1072</v>
      </c>
      <c r="B49" s="2" t="s">
        <v>1071</v>
      </c>
      <c r="G49" s="36"/>
      <c r="J49" s="34" t="s">
        <v>2993</v>
      </c>
      <c r="K49" s="2" t="s">
        <v>2992</v>
      </c>
      <c r="M49" s="33" t="s">
        <v>2951</v>
      </c>
      <c r="N49" s="32" t="s">
        <v>2991</v>
      </c>
      <c r="O49" s="2" t="s">
        <v>2990</v>
      </c>
      <c r="Q49" s="37"/>
      <c r="W49" s="37"/>
      <c r="AC49" s="38" t="s">
        <v>2989</v>
      </c>
      <c r="AD49" s="3" t="s">
        <v>2988</v>
      </c>
      <c r="AF49" s="36"/>
      <c r="AI49" s="36"/>
      <c r="AL49" s="36"/>
      <c r="AP49" s="36"/>
      <c r="AS49" s="34" t="s">
        <v>2987</v>
      </c>
      <c r="AT49" s="2" t="s">
        <v>2986</v>
      </c>
      <c r="AY49" s="36"/>
      <c r="BB49" s="36"/>
      <c r="BH49" s="36"/>
    </row>
    <row r="50" spans="1:60" x14ac:dyDescent="0.25">
      <c r="A50" s="2" t="s">
        <v>1070</v>
      </c>
      <c r="B50" s="2" t="s">
        <v>1069</v>
      </c>
      <c r="G50" s="36"/>
      <c r="J50" s="34" t="s">
        <v>1386</v>
      </c>
      <c r="K50" s="2" t="s">
        <v>2985</v>
      </c>
      <c r="M50" s="33" t="s">
        <v>2951</v>
      </c>
      <c r="N50" s="32" t="s">
        <v>1611</v>
      </c>
      <c r="O50" s="2" t="s">
        <v>2984</v>
      </c>
      <c r="Q50" s="37"/>
      <c r="W50" s="37"/>
      <c r="AC50" s="38" t="s">
        <v>2983</v>
      </c>
      <c r="AD50" s="3" t="s">
        <v>2982</v>
      </c>
      <c r="AF50" s="36"/>
      <c r="AI50" s="36"/>
      <c r="AL50" s="36"/>
      <c r="AP50" s="36"/>
      <c r="AS50" s="34" t="s">
        <v>2981</v>
      </c>
      <c r="AT50" s="2" t="s">
        <v>2980</v>
      </c>
      <c r="AY50" s="36"/>
      <c r="BB50" s="36"/>
      <c r="BH50" s="36"/>
    </row>
    <row r="51" spans="1:60" x14ac:dyDescent="0.25">
      <c r="A51" s="2" t="s">
        <v>1068</v>
      </c>
      <c r="B51" s="2" t="s">
        <v>1067</v>
      </c>
      <c r="G51" s="36"/>
      <c r="J51" s="34" t="s">
        <v>1384</v>
      </c>
      <c r="K51" s="2" t="s">
        <v>2979</v>
      </c>
      <c r="M51" s="33" t="s">
        <v>2951</v>
      </c>
      <c r="N51" s="32" t="s">
        <v>2978</v>
      </c>
      <c r="O51" s="2" t="s">
        <v>2977</v>
      </c>
      <c r="Q51" s="37"/>
      <c r="W51" s="37"/>
      <c r="AC51" s="38" t="s">
        <v>2976</v>
      </c>
      <c r="AD51" s="3" t="s">
        <v>2975</v>
      </c>
      <c r="AF51" s="36"/>
      <c r="AI51" s="36"/>
      <c r="AL51" s="36"/>
      <c r="AP51" s="36"/>
      <c r="AS51" s="34" t="s">
        <v>2974</v>
      </c>
      <c r="AT51" s="2" t="s">
        <v>2973</v>
      </c>
      <c r="AY51" s="36"/>
      <c r="BB51" s="36"/>
      <c r="BH51" s="36"/>
    </row>
    <row r="52" spans="1:60" x14ac:dyDescent="0.25">
      <c r="G52" s="36"/>
      <c r="J52" s="34" t="s">
        <v>2972</v>
      </c>
      <c r="K52" s="2" t="s">
        <v>2971</v>
      </c>
      <c r="M52" s="33" t="s">
        <v>2951</v>
      </c>
      <c r="N52" s="32" t="s">
        <v>720</v>
      </c>
      <c r="O52" s="2" t="s">
        <v>2970</v>
      </c>
      <c r="Q52" s="37"/>
      <c r="W52" s="37"/>
      <c r="AC52" s="38" t="s">
        <v>2969</v>
      </c>
      <c r="AD52" s="3" t="s">
        <v>2174</v>
      </c>
      <c r="AF52" s="36"/>
      <c r="AI52" s="36"/>
      <c r="AL52" s="36"/>
      <c r="AP52" s="36"/>
      <c r="AS52" s="34" t="s">
        <v>2968</v>
      </c>
      <c r="AT52" s="2" t="s">
        <v>2967</v>
      </c>
      <c r="AY52" s="36"/>
      <c r="BB52" s="36"/>
      <c r="BH52" s="36"/>
    </row>
    <row r="53" spans="1:60" x14ac:dyDescent="0.25">
      <c r="G53" s="36"/>
      <c r="J53" s="34" t="s">
        <v>2966</v>
      </c>
      <c r="K53" s="2" t="s">
        <v>2965</v>
      </c>
      <c r="M53" s="33" t="s">
        <v>2951</v>
      </c>
      <c r="N53" s="32" t="s">
        <v>973</v>
      </c>
      <c r="O53" s="2" t="s">
        <v>2964</v>
      </c>
      <c r="Q53" s="37"/>
      <c r="W53" s="37"/>
      <c r="AC53" s="38" t="s">
        <v>2963</v>
      </c>
      <c r="AD53" s="3" t="s">
        <v>2962</v>
      </c>
      <c r="AF53" s="36"/>
      <c r="AI53" s="36"/>
      <c r="AL53" s="36"/>
      <c r="AP53" s="36"/>
      <c r="AS53" s="34" t="s">
        <v>2961</v>
      </c>
      <c r="AT53" s="2" t="s">
        <v>2960</v>
      </c>
      <c r="AY53" s="36"/>
      <c r="BB53" s="36"/>
      <c r="BH53" s="36"/>
    </row>
    <row r="54" spans="1:60" x14ac:dyDescent="0.25">
      <c r="G54" s="36"/>
      <c r="J54" s="34" t="s">
        <v>368</v>
      </c>
      <c r="K54" s="2" t="s">
        <v>2959</v>
      </c>
      <c r="M54" s="33" t="s">
        <v>2951</v>
      </c>
      <c r="N54" s="32" t="s">
        <v>2958</v>
      </c>
      <c r="O54" s="2" t="s">
        <v>2957</v>
      </c>
      <c r="Q54" s="37"/>
      <c r="W54" s="37"/>
      <c r="AC54" s="38" t="s">
        <v>6</v>
      </c>
      <c r="AD54" s="3" t="s">
        <v>2956</v>
      </c>
      <c r="AF54" s="36"/>
      <c r="AI54" s="36"/>
      <c r="AL54" s="36"/>
      <c r="AP54" s="36"/>
      <c r="AS54" s="34" t="s">
        <v>2955</v>
      </c>
      <c r="AT54" s="2" t="s">
        <v>2954</v>
      </c>
      <c r="AY54" s="36"/>
      <c r="BB54" s="36"/>
      <c r="BH54" s="36"/>
    </row>
    <row r="55" spans="1:60" x14ac:dyDescent="0.25">
      <c r="G55" s="36"/>
      <c r="J55" s="34" t="s">
        <v>2953</v>
      </c>
      <c r="K55" s="2" t="s">
        <v>2952</v>
      </c>
      <c r="M55" s="33" t="s">
        <v>2951</v>
      </c>
      <c r="N55" s="32" t="s">
        <v>281</v>
      </c>
      <c r="O55" s="2" t="s">
        <v>2950</v>
      </c>
      <c r="Q55" s="37"/>
      <c r="W55" s="37"/>
      <c r="AC55" s="38" t="s">
        <v>2949</v>
      </c>
      <c r="AD55" s="3" t="s">
        <v>2948</v>
      </c>
      <c r="AF55" s="36"/>
      <c r="AI55" s="36"/>
      <c r="AL55" s="36"/>
      <c r="AP55" s="36"/>
      <c r="AS55" s="34" t="s">
        <v>2947</v>
      </c>
      <c r="AT55" s="2" t="s">
        <v>2946</v>
      </c>
      <c r="AY55" s="36"/>
      <c r="BB55" s="36"/>
      <c r="BH55" s="36"/>
    </row>
    <row r="56" spans="1:60" x14ac:dyDescent="0.25">
      <c r="G56" s="36"/>
      <c r="J56" s="34" t="s">
        <v>2500</v>
      </c>
      <c r="K56" s="2" t="s">
        <v>2945</v>
      </c>
      <c r="M56" s="33" t="s">
        <v>372</v>
      </c>
      <c r="N56" s="32" t="s">
        <v>169</v>
      </c>
      <c r="O56" s="2"/>
      <c r="Q56" s="37"/>
      <c r="W56" s="37"/>
      <c r="AC56" s="38" t="s">
        <v>2944</v>
      </c>
      <c r="AD56" s="3" t="s">
        <v>2943</v>
      </c>
      <c r="AF56" s="36"/>
      <c r="AI56" s="36"/>
      <c r="AL56" s="36"/>
      <c r="AP56" s="36"/>
      <c r="AS56" s="34" t="s">
        <v>2942</v>
      </c>
      <c r="AT56" s="2" t="s">
        <v>2941</v>
      </c>
      <c r="AY56" s="36"/>
      <c r="BB56" s="36"/>
      <c r="BH56" s="36"/>
    </row>
    <row r="57" spans="1:60" x14ac:dyDescent="0.25">
      <c r="G57" s="36"/>
      <c r="J57" s="34" t="s">
        <v>1519</v>
      </c>
      <c r="K57" s="2" t="s">
        <v>2940</v>
      </c>
      <c r="M57" s="33" t="s">
        <v>1415</v>
      </c>
      <c r="N57" s="32" t="s">
        <v>169</v>
      </c>
      <c r="O57" s="2"/>
      <c r="Q57" s="37"/>
      <c r="W57" s="37"/>
      <c r="AC57" s="38" t="s">
        <v>2939</v>
      </c>
      <c r="AD57" s="3" t="s">
        <v>2938</v>
      </c>
      <c r="AF57" s="36"/>
      <c r="AI57" s="36"/>
      <c r="AL57" s="36"/>
      <c r="AP57" s="36"/>
      <c r="AS57" s="34" t="s">
        <v>2937</v>
      </c>
      <c r="AT57" s="2" t="s">
        <v>2936</v>
      </c>
      <c r="AY57" s="36"/>
      <c r="BB57" s="36"/>
      <c r="BH57" s="36"/>
    </row>
    <row r="58" spans="1:60" x14ac:dyDescent="0.25">
      <c r="A58" s="36"/>
      <c r="G58" s="36"/>
      <c r="J58" s="34" t="s">
        <v>889</v>
      </c>
      <c r="K58" s="2" t="s">
        <v>2935</v>
      </c>
      <c r="M58" s="33" t="s">
        <v>2934</v>
      </c>
      <c r="N58" s="32" t="s">
        <v>169</v>
      </c>
      <c r="O58" s="2" t="s">
        <v>169</v>
      </c>
      <c r="Q58" s="37"/>
      <c r="W58" s="37"/>
      <c r="AC58" s="38" t="s">
        <v>2933</v>
      </c>
      <c r="AD58" s="3" t="s">
        <v>2932</v>
      </c>
      <c r="AF58" s="36"/>
      <c r="AI58" s="36"/>
      <c r="AL58" s="36"/>
      <c r="AP58" s="36"/>
      <c r="AS58" s="34" t="s">
        <v>2931</v>
      </c>
      <c r="AT58" s="2" t="s">
        <v>2930</v>
      </c>
      <c r="AY58" s="36"/>
      <c r="BB58" s="36"/>
      <c r="BH58" s="36"/>
    </row>
    <row r="59" spans="1:60" x14ac:dyDescent="0.25">
      <c r="A59" s="36"/>
      <c r="G59" s="36"/>
      <c r="J59" s="34" t="s">
        <v>1388</v>
      </c>
      <c r="K59" s="2" t="s">
        <v>2929</v>
      </c>
      <c r="M59" s="33" t="s">
        <v>2928</v>
      </c>
      <c r="N59" s="32" t="s">
        <v>169</v>
      </c>
      <c r="O59" s="2"/>
      <c r="Q59" s="37"/>
      <c r="W59" s="37"/>
      <c r="AC59" s="38" t="s">
        <v>2927</v>
      </c>
      <c r="AD59" s="3" t="s">
        <v>2187</v>
      </c>
      <c r="AF59" s="36"/>
      <c r="AI59" s="36"/>
      <c r="AL59" s="36"/>
      <c r="AP59" s="36"/>
      <c r="AS59" s="34" t="s">
        <v>2926</v>
      </c>
      <c r="AT59" s="2" t="s">
        <v>2925</v>
      </c>
      <c r="AY59" s="36"/>
      <c r="BB59" s="36"/>
      <c r="BH59" s="36"/>
    </row>
    <row r="60" spans="1:60" x14ac:dyDescent="0.25">
      <c r="A60" s="36"/>
      <c r="G60" s="36"/>
      <c r="J60" s="34" t="s">
        <v>1589</v>
      </c>
      <c r="K60" s="2" t="s">
        <v>2924</v>
      </c>
      <c r="M60" s="33" t="s">
        <v>1809</v>
      </c>
      <c r="N60" s="32" t="s">
        <v>169</v>
      </c>
      <c r="O60" s="2"/>
      <c r="Q60" s="37"/>
      <c r="W60" s="37"/>
      <c r="AC60" s="38" t="s">
        <v>2923</v>
      </c>
      <c r="AD60" s="3" t="s">
        <v>2922</v>
      </c>
      <c r="AF60" s="36"/>
      <c r="AI60" s="36"/>
      <c r="AL60" s="36"/>
      <c r="AP60" s="36"/>
      <c r="AS60" s="34" t="s">
        <v>2921</v>
      </c>
      <c r="AT60" s="2" t="s">
        <v>2920</v>
      </c>
      <c r="AY60" s="36"/>
      <c r="BB60" s="36"/>
      <c r="BH60" s="36"/>
    </row>
    <row r="61" spans="1:60" x14ac:dyDescent="0.25">
      <c r="A61" s="36"/>
      <c r="G61" s="36"/>
      <c r="J61" s="34" t="s">
        <v>1784</v>
      </c>
      <c r="K61" s="2" t="s">
        <v>2919</v>
      </c>
      <c r="M61" s="33" t="s">
        <v>1809</v>
      </c>
      <c r="N61" s="32">
        <v>1</v>
      </c>
      <c r="O61" s="2" t="s">
        <v>2918</v>
      </c>
      <c r="Q61" s="37"/>
      <c r="W61" s="37"/>
      <c r="AC61" s="38" t="s">
        <v>2917</v>
      </c>
      <c r="AD61" s="3" t="s">
        <v>2916</v>
      </c>
      <c r="AF61" s="36"/>
      <c r="AI61" s="36"/>
      <c r="AL61" s="36"/>
      <c r="AP61" s="36"/>
      <c r="AS61" s="34" t="s">
        <v>2915</v>
      </c>
      <c r="AT61" s="2" t="s">
        <v>2914</v>
      </c>
      <c r="AY61" s="36"/>
      <c r="BB61" s="36"/>
      <c r="BH61" s="36"/>
    </row>
    <row r="62" spans="1:60" x14ac:dyDescent="0.25">
      <c r="A62" s="36"/>
      <c r="G62" s="36"/>
      <c r="J62" s="34" t="s">
        <v>2054</v>
      </c>
      <c r="K62" s="2" t="s">
        <v>2913</v>
      </c>
      <c r="M62" s="33" t="s">
        <v>1809</v>
      </c>
      <c r="N62" s="32">
        <v>2</v>
      </c>
      <c r="O62" s="2" t="s">
        <v>2912</v>
      </c>
      <c r="Q62" s="37"/>
      <c r="W62" s="37"/>
      <c r="AC62" s="38" t="s">
        <v>2911</v>
      </c>
      <c r="AD62" s="3" t="s">
        <v>2910</v>
      </c>
      <c r="AF62" s="36"/>
      <c r="AI62" s="36"/>
      <c r="AL62" s="36"/>
      <c r="AP62" s="36"/>
      <c r="AS62" s="34" t="s">
        <v>2909</v>
      </c>
      <c r="AT62" s="2" t="s">
        <v>2908</v>
      </c>
      <c r="AY62" s="36"/>
      <c r="BB62" s="36"/>
      <c r="BH62" s="36"/>
    </row>
    <row r="63" spans="1:60" x14ac:dyDescent="0.25">
      <c r="A63" s="36"/>
      <c r="G63" s="36"/>
      <c r="J63" s="34" t="s">
        <v>1377</v>
      </c>
      <c r="K63" s="2" t="s">
        <v>2907</v>
      </c>
      <c r="M63" s="33" t="s">
        <v>1809</v>
      </c>
      <c r="N63" s="32">
        <v>3</v>
      </c>
      <c r="O63" s="2" t="s">
        <v>2906</v>
      </c>
      <c r="Q63" s="37"/>
      <c r="W63" s="37"/>
      <c r="AC63" s="38" t="s">
        <v>2905</v>
      </c>
      <c r="AD63" s="3" t="s">
        <v>2904</v>
      </c>
      <c r="AF63" s="36"/>
      <c r="AI63" s="36"/>
      <c r="AL63" s="36"/>
      <c r="AP63" s="36"/>
      <c r="AS63" s="34" t="s">
        <v>2903</v>
      </c>
      <c r="AT63" s="2" t="s">
        <v>2902</v>
      </c>
      <c r="AY63" s="36"/>
      <c r="BB63" s="36"/>
      <c r="BH63" s="36"/>
    </row>
    <row r="64" spans="1:60" x14ac:dyDescent="0.25">
      <c r="A64" s="36"/>
      <c r="G64" s="36"/>
      <c r="J64" s="34" t="s">
        <v>1794</v>
      </c>
      <c r="K64" s="2" t="s">
        <v>2901</v>
      </c>
      <c r="M64" s="33" t="s">
        <v>1809</v>
      </c>
      <c r="N64" s="32">
        <v>4</v>
      </c>
      <c r="O64" s="2" t="s">
        <v>2900</v>
      </c>
      <c r="Q64" s="37"/>
      <c r="W64" s="37"/>
      <c r="AC64" s="38" t="s">
        <v>2899</v>
      </c>
      <c r="AD64" s="3" t="s">
        <v>2898</v>
      </c>
      <c r="AF64" s="36"/>
      <c r="AI64" s="36"/>
      <c r="AL64" s="36"/>
      <c r="AP64" s="36"/>
      <c r="AS64" s="34" t="s">
        <v>2897</v>
      </c>
      <c r="AT64" s="2" t="s">
        <v>2896</v>
      </c>
      <c r="AY64" s="36"/>
      <c r="BB64" s="36"/>
      <c r="BH64" s="36"/>
    </row>
    <row r="65" spans="1:60" x14ac:dyDescent="0.25">
      <c r="A65" s="36"/>
      <c r="G65" s="36"/>
      <c r="J65" s="34" t="s">
        <v>1990</v>
      </c>
      <c r="K65" s="2" t="s">
        <v>2895</v>
      </c>
      <c r="M65" s="33" t="s">
        <v>1809</v>
      </c>
      <c r="N65" s="32">
        <v>5</v>
      </c>
      <c r="O65" s="2" t="s">
        <v>1025</v>
      </c>
      <c r="Q65" s="37"/>
      <c r="W65" s="37"/>
      <c r="AC65" s="38" t="s">
        <v>2894</v>
      </c>
      <c r="AD65" s="3" t="s">
        <v>2893</v>
      </c>
      <c r="AF65" s="36"/>
      <c r="AI65" s="36"/>
      <c r="AL65" s="36"/>
      <c r="AP65" s="36"/>
      <c r="AS65" s="34" t="s">
        <v>2892</v>
      </c>
      <c r="AT65" s="2" t="s">
        <v>2891</v>
      </c>
      <c r="AY65" s="36"/>
      <c r="BB65" s="36"/>
      <c r="BH65" s="36"/>
    </row>
    <row r="66" spans="1:60" x14ac:dyDescent="0.25">
      <c r="A66" s="36"/>
      <c r="G66" s="36"/>
      <c r="J66" s="34" t="s">
        <v>2890</v>
      </c>
      <c r="K66" s="2" t="s">
        <v>2889</v>
      </c>
      <c r="M66" s="33" t="s">
        <v>1809</v>
      </c>
      <c r="N66" s="32">
        <v>6</v>
      </c>
      <c r="O66" s="2" t="s">
        <v>2487</v>
      </c>
      <c r="Q66" s="37"/>
      <c r="W66" s="37"/>
      <c r="AC66" s="38" t="s">
        <v>2888</v>
      </c>
      <c r="AD66" s="3" t="s">
        <v>2887</v>
      </c>
      <c r="AF66" s="36"/>
      <c r="AI66" s="36"/>
      <c r="AL66" s="36"/>
      <c r="AP66" s="36"/>
      <c r="AS66" s="34" t="s">
        <v>2886</v>
      </c>
      <c r="AT66" s="2" t="s">
        <v>2885</v>
      </c>
      <c r="AY66" s="36"/>
      <c r="BB66" s="36"/>
      <c r="BH66" s="36"/>
    </row>
    <row r="67" spans="1:60" x14ac:dyDescent="0.25">
      <c r="A67" s="36"/>
      <c r="G67" s="36"/>
      <c r="J67" s="34" t="s">
        <v>2884</v>
      </c>
      <c r="K67" s="2" t="s">
        <v>2883</v>
      </c>
      <c r="M67" s="33" t="s">
        <v>1809</v>
      </c>
      <c r="N67" s="32">
        <v>7</v>
      </c>
      <c r="O67" s="2" t="s">
        <v>2882</v>
      </c>
      <c r="Q67" s="37"/>
      <c r="W67" s="37"/>
      <c r="AC67" s="38" t="s">
        <v>2881</v>
      </c>
      <c r="AD67" s="3" t="s">
        <v>2880</v>
      </c>
      <c r="AF67" s="36"/>
      <c r="AI67" s="36"/>
      <c r="AL67" s="36"/>
      <c r="AP67" s="36"/>
      <c r="AS67" s="34" t="s">
        <v>2879</v>
      </c>
      <c r="AT67" s="2" t="s">
        <v>2878</v>
      </c>
      <c r="AY67" s="36"/>
      <c r="BB67" s="36"/>
      <c r="BH67" s="36"/>
    </row>
    <row r="68" spans="1:60" x14ac:dyDescent="0.25">
      <c r="A68" s="36"/>
      <c r="G68" s="36"/>
      <c r="J68" s="34" t="s">
        <v>1776</v>
      </c>
      <c r="K68" s="2" t="s">
        <v>2877</v>
      </c>
      <c r="M68" s="33" t="s">
        <v>1809</v>
      </c>
      <c r="N68" s="32">
        <v>8</v>
      </c>
      <c r="O68" s="2" t="s">
        <v>2876</v>
      </c>
      <c r="Q68" s="37"/>
      <c r="W68" s="37"/>
      <c r="AC68" s="38" t="s">
        <v>2875</v>
      </c>
      <c r="AD68" s="3" t="s">
        <v>2874</v>
      </c>
      <c r="AF68" s="36"/>
      <c r="AI68" s="36"/>
      <c r="AL68" s="36"/>
      <c r="AP68" s="36"/>
      <c r="AS68" s="34" t="s">
        <v>2873</v>
      </c>
      <c r="AT68" s="2" t="s">
        <v>2872</v>
      </c>
      <c r="AY68" s="36"/>
      <c r="BB68" s="36"/>
      <c r="BH68" s="36"/>
    </row>
    <row r="69" spans="1:60" x14ac:dyDescent="0.25">
      <c r="A69" s="36"/>
      <c r="G69" s="36"/>
      <c r="J69" s="34" t="s">
        <v>1427</v>
      </c>
      <c r="K69" s="2" t="s">
        <v>2871</v>
      </c>
      <c r="M69" s="33" t="s">
        <v>1809</v>
      </c>
      <c r="N69" s="32">
        <v>9</v>
      </c>
      <c r="O69" s="2" t="s">
        <v>2870</v>
      </c>
      <c r="Q69" s="37"/>
      <c r="W69" s="37"/>
      <c r="AC69" s="38" t="s">
        <v>2869</v>
      </c>
      <c r="AD69" s="3" t="s">
        <v>2868</v>
      </c>
      <c r="AF69" s="36"/>
      <c r="AI69" s="36"/>
      <c r="AL69" s="36"/>
      <c r="AP69" s="36"/>
      <c r="AS69" s="34" t="s">
        <v>2867</v>
      </c>
      <c r="AT69" s="2" t="s">
        <v>2866</v>
      </c>
      <c r="AY69" s="36"/>
      <c r="BB69" s="36"/>
      <c r="BH69" s="36"/>
    </row>
    <row r="70" spans="1:60" x14ac:dyDescent="0.25">
      <c r="A70" s="36"/>
      <c r="G70" s="36"/>
      <c r="J70" s="34" t="s">
        <v>2865</v>
      </c>
      <c r="K70" s="2" t="s">
        <v>2859</v>
      </c>
      <c r="M70" s="33" t="s">
        <v>1809</v>
      </c>
      <c r="N70" s="32">
        <v>10</v>
      </c>
      <c r="O70" s="2" t="s">
        <v>2864</v>
      </c>
      <c r="Q70" s="37"/>
      <c r="W70" s="37"/>
      <c r="AC70" s="38" t="s">
        <v>2863</v>
      </c>
      <c r="AD70" s="3" t="s">
        <v>2862</v>
      </c>
      <c r="AF70" s="36"/>
      <c r="AI70" s="36"/>
      <c r="AL70" s="36"/>
      <c r="AP70" s="36"/>
      <c r="AS70" s="34" t="s">
        <v>2861</v>
      </c>
      <c r="AT70" s="2" t="s">
        <v>2860</v>
      </c>
      <c r="AY70" s="36"/>
      <c r="BB70" s="36"/>
      <c r="BH70" s="36"/>
    </row>
    <row r="71" spans="1:60" x14ac:dyDescent="0.25">
      <c r="A71" s="36"/>
      <c r="G71" s="36"/>
      <c r="J71" s="34" t="s">
        <v>1270</v>
      </c>
      <c r="K71" s="2" t="s">
        <v>2859</v>
      </c>
      <c r="M71" s="33" t="s">
        <v>1809</v>
      </c>
      <c r="N71" s="32">
        <v>11</v>
      </c>
      <c r="O71" s="2" t="s">
        <v>2858</v>
      </c>
      <c r="Q71" s="37"/>
      <c r="W71" s="37"/>
      <c r="AC71" s="38" t="s">
        <v>2857</v>
      </c>
      <c r="AD71" s="3" t="s">
        <v>2856</v>
      </c>
      <c r="AF71" s="36"/>
      <c r="AI71" s="36"/>
      <c r="AL71" s="36"/>
      <c r="AP71" s="36"/>
      <c r="AS71" s="34" t="s">
        <v>2855</v>
      </c>
      <c r="AT71" s="2" t="s">
        <v>2854</v>
      </c>
      <c r="AY71" s="36"/>
      <c r="BB71" s="36"/>
      <c r="BH71" s="36"/>
    </row>
    <row r="72" spans="1:60" x14ac:dyDescent="0.25">
      <c r="A72" s="36"/>
      <c r="G72" s="36"/>
      <c r="J72" s="34" t="s">
        <v>189</v>
      </c>
      <c r="K72" s="2" t="s">
        <v>2853</v>
      </c>
      <c r="M72" s="33" t="s">
        <v>1413</v>
      </c>
      <c r="N72" s="32" t="s">
        <v>169</v>
      </c>
      <c r="O72" s="2"/>
      <c r="Q72" s="37"/>
      <c r="W72" s="37"/>
      <c r="AC72" s="38" t="s">
        <v>2852</v>
      </c>
      <c r="AD72" s="3" t="s">
        <v>2851</v>
      </c>
      <c r="AF72" s="36"/>
      <c r="AI72" s="36"/>
      <c r="AL72" s="36"/>
      <c r="AP72" s="36"/>
      <c r="AS72" s="34" t="s">
        <v>2850</v>
      </c>
      <c r="AT72" s="2" t="s">
        <v>2849</v>
      </c>
      <c r="AY72" s="36"/>
      <c r="BB72" s="36"/>
      <c r="BH72" s="36"/>
    </row>
    <row r="73" spans="1:60" x14ac:dyDescent="0.25">
      <c r="A73" s="36"/>
      <c r="G73" s="36"/>
      <c r="J73" s="34" t="s">
        <v>1986</v>
      </c>
      <c r="K73" s="2" t="s">
        <v>2848</v>
      </c>
      <c r="M73" s="33" t="s">
        <v>1413</v>
      </c>
      <c r="N73" s="32">
        <v>1</v>
      </c>
      <c r="O73" s="2" t="s">
        <v>2847</v>
      </c>
      <c r="Q73" s="37"/>
      <c r="W73" s="37"/>
      <c r="AC73" s="38" t="s">
        <v>2846</v>
      </c>
      <c r="AD73" s="3" t="s">
        <v>2845</v>
      </c>
      <c r="AF73" s="36"/>
      <c r="AI73" s="36"/>
      <c r="AL73" s="36"/>
      <c r="AP73" s="36"/>
      <c r="AS73" s="34" t="s">
        <v>2844</v>
      </c>
      <c r="AT73" s="2" t="s">
        <v>2843</v>
      </c>
      <c r="AY73" s="36"/>
      <c r="BB73" s="36"/>
      <c r="BH73" s="36"/>
    </row>
    <row r="74" spans="1:60" x14ac:dyDescent="0.25">
      <c r="A74" s="36"/>
      <c r="G74" s="36"/>
      <c r="J74" s="34" t="s">
        <v>1278</v>
      </c>
      <c r="K74" s="2" t="s">
        <v>2842</v>
      </c>
      <c r="M74" s="33" t="s">
        <v>1413</v>
      </c>
      <c r="N74" s="32">
        <v>2</v>
      </c>
      <c r="O74" s="2" t="s">
        <v>2841</v>
      </c>
      <c r="Q74" s="37"/>
      <c r="W74" s="37"/>
      <c r="AC74" s="38" t="s">
        <v>2840</v>
      </c>
      <c r="AD74" s="3" t="s">
        <v>2839</v>
      </c>
      <c r="AF74" s="36"/>
      <c r="AI74" s="36"/>
      <c r="AL74" s="36"/>
      <c r="AP74" s="36"/>
      <c r="AS74" s="34" t="s">
        <v>2838</v>
      </c>
      <c r="AT74" s="2" t="s">
        <v>2837</v>
      </c>
      <c r="AY74" s="36"/>
      <c r="BB74" s="36"/>
      <c r="BH74" s="36"/>
    </row>
    <row r="75" spans="1:60" x14ac:dyDescent="0.25">
      <c r="A75" s="36"/>
      <c r="G75" s="36"/>
      <c r="J75" s="34" t="s">
        <v>2836</v>
      </c>
      <c r="K75" s="2" t="s">
        <v>2835</v>
      </c>
      <c r="M75" s="33" t="s">
        <v>1413</v>
      </c>
      <c r="N75" s="32">
        <v>3</v>
      </c>
      <c r="O75" s="2" t="s">
        <v>2834</v>
      </c>
      <c r="Q75" s="37"/>
      <c r="W75" s="37"/>
      <c r="AC75" s="38" t="s">
        <v>2833</v>
      </c>
      <c r="AD75" s="3" t="s">
        <v>2832</v>
      </c>
      <c r="AF75" s="36"/>
      <c r="AI75" s="36"/>
      <c r="AL75" s="36"/>
      <c r="AP75" s="36"/>
      <c r="AS75" s="34" t="s">
        <v>2831</v>
      </c>
      <c r="AT75" s="2" t="s">
        <v>2830</v>
      </c>
      <c r="AY75" s="36"/>
      <c r="BB75" s="36"/>
      <c r="BH75" s="36"/>
    </row>
    <row r="76" spans="1:60" x14ac:dyDescent="0.25">
      <c r="A76" s="36"/>
      <c r="G76" s="36"/>
      <c r="J76" s="34" t="s">
        <v>2829</v>
      </c>
      <c r="K76" s="2" t="s">
        <v>2828</v>
      </c>
      <c r="M76" s="33" t="s">
        <v>1413</v>
      </c>
      <c r="N76" s="32">
        <v>4</v>
      </c>
      <c r="O76" s="2" t="s">
        <v>2827</v>
      </c>
      <c r="Q76" s="37"/>
      <c r="W76" s="37"/>
      <c r="AC76" s="38" t="s">
        <v>2826</v>
      </c>
      <c r="AD76" s="3" t="s">
        <v>2825</v>
      </c>
      <c r="AF76" s="36"/>
      <c r="AI76" s="36"/>
      <c r="AL76" s="36"/>
      <c r="AP76" s="36"/>
      <c r="AS76" s="34" t="s">
        <v>2824</v>
      </c>
      <c r="AT76" s="2" t="s">
        <v>2823</v>
      </c>
      <c r="AY76" s="36"/>
      <c r="BB76" s="36"/>
      <c r="BH76" s="36"/>
    </row>
    <row r="77" spans="1:60" x14ac:dyDescent="0.25">
      <c r="A77" s="36"/>
      <c r="G77" s="36"/>
      <c r="J77" s="34" t="s">
        <v>1987</v>
      </c>
      <c r="K77" s="2" t="s">
        <v>2822</v>
      </c>
      <c r="M77" s="33" t="s">
        <v>1413</v>
      </c>
      <c r="N77" s="32">
        <v>5</v>
      </c>
      <c r="O77" s="2" t="s">
        <v>323</v>
      </c>
      <c r="Q77" s="37"/>
      <c r="W77" s="37"/>
      <c r="AC77" s="38" t="s">
        <v>2821</v>
      </c>
      <c r="AD77" s="3" t="s">
        <v>2820</v>
      </c>
      <c r="AF77" s="36"/>
      <c r="AI77" s="36"/>
      <c r="AL77" s="36"/>
      <c r="AP77" s="36"/>
      <c r="AS77" s="34" t="s">
        <v>2819</v>
      </c>
      <c r="AT77" s="2" t="s">
        <v>2818</v>
      </c>
      <c r="AY77" s="36"/>
      <c r="BB77" s="36"/>
      <c r="BH77" s="36"/>
    </row>
    <row r="78" spans="1:60" x14ac:dyDescent="0.25">
      <c r="A78" s="36"/>
      <c r="G78" s="36"/>
      <c r="J78" s="34" t="s">
        <v>2817</v>
      </c>
      <c r="K78" s="2" t="s">
        <v>2816</v>
      </c>
      <c r="M78" s="33" t="s">
        <v>1413</v>
      </c>
      <c r="N78" s="32">
        <v>6</v>
      </c>
      <c r="O78" s="2" t="s">
        <v>2815</v>
      </c>
      <c r="Q78" s="37"/>
      <c r="W78" s="37"/>
      <c r="AC78" s="38" t="s">
        <v>2814</v>
      </c>
      <c r="AD78" s="3" t="s">
        <v>2813</v>
      </c>
      <c r="AF78" s="36"/>
      <c r="AI78" s="36"/>
      <c r="AL78" s="36"/>
      <c r="AP78" s="36"/>
      <c r="AS78" s="34" t="s">
        <v>2812</v>
      </c>
      <c r="AT78" s="2" t="s">
        <v>2811</v>
      </c>
      <c r="AY78" s="36"/>
      <c r="BB78" s="36"/>
      <c r="BH78" s="36"/>
    </row>
    <row r="79" spans="1:60" x14ac:dyDescent="0.25">
      <c r="A79" s="36"/>
      <c r="G79" s="36"/>
      <c r="J79" s="34" t="s">
        <v>2810</v>
      </c>
      <c r="K79" s="2" t="s">
        <v>2809</v>
      </c>
      <c r="M79" s="33" t="s">
        <v>1413</v>
      </c>
      <c r="N79" s="32">
        <v>7</v>
      </c>
      <c r="O79" s="2" t="s">
        <v>652</v>
      </c>
      <c r="Q79" s="37"/>
      <c r="W79" s="37"/>
      <c r="AC79" s="38" t="s">
        <v>2808</v>
      </c>
      <c r="AD79" s="3" t="s">
        <v>2807</v>
      </c>
      <c r="AF79" s="36"/>
      <c r="AI79" s="36"/>
      <c r="AL79" s="36"/>
      <c r="AP79" s="36"/>
      <c r="AS79" s="34" t="s">
        <v>2806</v>
      </c>
      <c r="AT79" s="2" t="s">
        <v>2805</v>
      </c>
      <c r="AY79" s="36"/>
      <c r="BB79" s="36"/>
      <c r="BH79" s="36"/>
    </row>
    <row r="80" spans="1:60" x14ac:dyDescent="0.25">
      <c r="A80" s="36"/>
      <c r="G80" s="36"/>
      <c r="J80" s="34" t="s">
        <v>1925</v>
      </c>
      <c r="K80" s="2" t="s">
        <v>2804</v>
      </c>
      <c r="M80" s="33" t="s">
        <v>1413</v>
      </c>
      <c r="N80" s="32">
        <v>8</v>
      </c>
      <c r="O80" s="2" t="s">
        <v>2803</v>
      </c>
      <c r="Q80" s="37"/>
      <c r="W80" s="37"/>
      <c r="AC80" s="38" t="s">
        <v>2802</v>
      </c>
      <c r="AD80" s="3" t="s">
        <v>2801</v>
      </c>
      <c r="AF80" s="36"/>
      <c r="AI80" s="36"/>
      <c r="AL80" s="36"/>
      <c r="AP80" s="36"/>
      <c r="AS80" s="34" t="s">
        <v>2800</v>
      </c>
      <c r="AT80" s="2" t="s">
        <v>2799</v>
      </c>
      <c r="AY80" s="36"/>
      <c r="BB80" s="36"/>
      <c r="BH80" s="36"/>
    </row>
    <row r="81" spans="1:60" x14ac:dyDescent="0.25">
      <c r="A81" s="36"/>
      <c r="G81" s="36"/>
      <c r="J81" s="34" t="s">
        <v>1927</v>
      </c>
      <c r="K81" s="2" t="s">
        <v>2798</v>
      </c>
      <c r="M81" s="33" t="s">
        <v>1413</v>
      </c>
      <c r="N81" s="32">
        <v>9</v>
      </c>
      <c r="O81" s="2" t="s">
        <v>2797</v>
      </c>
      <c r="Q81" s="37"/>
      <c r="W81" s="37"/>
      <c r="AC81" s="38" t="s">
        <v>2796</v>
      </c>
      <c r="AD81" s="3" t="s">
        <v>2795</v>
      </c>
      <c r="AF81" s="36"/>
      <c r="AI81" s="36"/>
      <c r="AL81" s="36"/>
      <c r="AP81" s="36"/>
      <c r="AS81" s="34" t="s">
        <v>2794</v>
      </c>
      <c r="AT81" s="2" t="s">
        <v>2793</v>
      </c>
      <c r="AY81" s="36"/>
      <c r="BB81" s="36"/>
      <c r="BH81" s="36"/>
    </row>
    <row r="82" spans="1:60" x14ac:dyDescent="0.25">
      <c r="A82" s="36"/>
      <c r="G82" s="36"/>
      <c r="J82" s="34" t="s">
        <v>1367</v>
      </c>
      <c r="K82" s="2" t="s">
        <v>2792</v>
      </c>
      <c r="M82" s="33" t="s">
        <v>2791</v>
      </c>
      <c r="N82" s="32" t="s">
        <v>169</v>
      </c>
      <c r="O82" s="2" t="s">
        <v>2790</v>
      </c>
      <c r="Q82" s="37"/>
      <c r="W82" s="37"/>
      <c r="AC82" s="38" t="s">
        <v>2789</v>
      </c>
      <c r="AD82" s="3" t="s">
        <v>2788</v>
      </c>
      <c r="AF82" s="36"/>
      <c r="AI82" s="36"/>
      <c r="AL82" s="36"/>
      <c r="AP82" s="36"/>
      <c r="AS82" s="34" t="s">
        <v>2787</v>
      </c>
      <c r="AT82" s="2" t="s">
        <v>2786</v>
      </c>
      <c r="AY82" s="36"/>
      <c r="BB82" s="36"/>
      <c r="BH82" s="36"/>
    </row>
    <row r="83" spans="1:60" x14ac:dyDescent="0.25">
      <c r="A83" s="36"/>
      <c r="G83" s="36"/>
      <c r="J83" s="34" t="s">
        <v>1363</v>
      </c>
      <c r="K83" s="2" t="s">
        <v>2785</v>
      </c>
      <c r="M83" s="33" t="s">
        <v>2780</v>
      </c>
      <c r="N83" s="32" t="s">
        <v>169</v>
      </c>
      <c r="O83" s="2"/>
      <c r="Q83" s="37"/>
      <c r="W83" s="37"/>
      <c r="AC83" s="38" t="s">
        <v>2784</v>
      </c>
      <c r="AD83" s="3" t="s">
        <v>2181</v>
      </c>
      <c r="AF83" s="36"/>
      <c r="AI83" s="36"/>
      <c r="AL83" s="36"/>
      <c r="AP83" s="36"/>
      <c r="AS83" s="34" t="s">
        <v>2783</v>
      </c>
      <c r="AT83" s="2" t="s">
        <v>2782</v>
      </c>
      <c r="AY83" s="36"/>
      <c r="BB83" s="36"/>
      <c r="BH83" s="36"/>
    </row>
    <row r="84" spans="1:60" x14ac:dyDescent="0.25">
      <c r="A84" s="36"/>
      <c r="G84" s="36"/>
      <c r="J84" s="34" t="s">
        <v>939</v>
      </c>
      <c r="K84" s="2" t="s">
        <v>2781</v>
      </c>
      <c r="M84" s="33" t="s">
        <v>2780</v>
      </c>
      <c r="N84" s="34">
        <v>1</v>
      </c>
      <c r="O84" s="2" t="s">
        <v>2779</v>
      </c>
      <c r="Q84" s="37"/>
      <c r="W84" s="37"/>
      <c r="AC84" s="38" t="s">
        <v>2778</v>
      </c>
      <c r="AD84" s="3" t="s">
        <v>2777</v>
      </c>
      <c r="AF84" s="36"/>
      <c r="AI84" s="36"/>
      <c r="AL84" s="36"/>
      <c r="AP84" s="36"/>
      <c r="AS84" s="34" t="s">
        <v>2776</v>
      </c>
      <c r="AT84" s="2" t="s">
        <v>2775</v>
      </c>
      <c r="AY84" s="36"/>
      <c r="BB84" s="36"/>
      <c r="BH84" s="36"/>
    </row>
    <row r="85" spans="1:60" x14ac:dyDescent="0.25">
      <c r="A85" s="36"/>
      <c r="G85" s="36"/>
      <c r="J85" s="34" t="s">
        <v>1672</v>
      </c>
      <c r="K85" s="2" t="s">
        <v>2774</v>
      </c>
      <c r="M85" s="33" t="s">
        <v>1407</v>
      </c>
      <c r="N85" s="32" t="s">
        <v>169</v>
      </c>
      <c r="O85" s="2"/>
      <c r="Q85" s="37"/>
      <c r="W85" s="37"/>
      <c r="AC85" s="38" t="s">
        <v>2773</v>
      </c>
      <c r="AD85" s="3" t="s">
        <v>2772</v>
      </c>
      <c r="AF85" s="36"/>
      <c r="AI85" s="36"/>
      <c r="AL85" s="36"/>
      <c r="AP85" s="36"/>
      <c r="AS85" s="34" t="s">
        <v>2771</v>
      </c>
      <c r="AT85" s="2" t="s">
        <v>2770</v>
      </c>
      <c r="AY85" s="36"/>
      <c r="BB85" s="36"/>
      <c r="BH85" s="36"/>
    </row>
    <row r="86" spans="1:60" x14ac:dyDescent="0.25">
      <c r="A86" s="36"/>
      <c r="G86" s="36"/>
      <c r="J86" s="34" t="s">
        <v>2769</v>
      </c>
      <c r="K86" s="2" t="s">
        <v>2768</v>
      </c>
      <c r="M86" s="33" t="s">
        <v>1403</v>
      </c>
      <c r="N86" s="32" t="s">
        <v>2767</v>
      </c>
      <c r="O86" s="2" t="s">
        <v>2766</v>
      </c>
      <c r="Q86" s="37"/>
      <c r="W86" s="37"/>
      <c r="AC86" s="38" t="s">
        <v>2765</v>
      </c>
      <c r="AD86" s="3" t="s">
        <v>2764</v>
      </c>
      <c r="AF86" s="36"/>
      <c r="AI86" s="36"/>
      <c r="AL86" s="36"/>
      <c r="AP86" s="36"/>
      <c r="AS86" s="34" t="s">
        <v>2763</v>
      </c>
      <c r="AT86" s="2" t="s">
        <v>2762</v>
      </c>
      <c r="AY86" s="36"/>
      <c r="BB86" s="36"/>
      <c r="BH86" s="36"/>
    </row>
    <row r="87" spans="1:60" x14ac:dyDescent="0.25">
      <c r="A87" s="36"/>
      <c r="G87" s="36"/>
      <c r="J87" s="34" t="s">
        <v>359</v>
      </c>
      <c r="K87" s="2" t="s">
        <v>2761</v>
      </c>
      <c r="M87" s="33" t="s">
        <v>1403</v>
      </c>
      <c r="N87" s="32" t="s">
        <v>380</v>
      </c>
      <c r="O87" s="2" t="s">
        <v>2760</v>
      </c>
      <c r="Q87" s="37"/>
      <c r="W87" s="37"/>
      <c r="AC87" s="38" t="s">
        <v>2759</v>
      </c>
      <c r="AD87" s="3" t="s">
        <v>2758</v>
      </c>
      <c r="AF87" s="36"/>
      <c r="AI87" s="36"/>
      <c r="AL87" s="36"/>
      <c r="AP87" s="36"/>
      <c r="AS87" s="34" t="s">
        <v>2757</v>
      </c>
      <c r="AT87" s="2" t="s">
        <v>2756</v>
      </c>
      <c r="AY87" s="36"/>
      <c r="BB87" s="36"/>
      <c r="BH87" s="36"/>
    </row>
    <row r="88" spans="1:60" x14ac:dyDescent="0.25">
      <c r="A88" s="36"/>
      <c r="G88" s="36"/>
      <c r="J88" s="34" t="s">
        <v>2755</v>
      </c>
      <c r="K88" s="2" t="s">
        <v>2754</v>
      </c>
      <c r="M88" s="33" t="s">
        <v>1403</v>
      </c>
      <c r="N88" s="32" t="s">
        <v>1815</v>
      </c>
      <c r="O88" s="2" t="s">
        <v>247</v>
      </c>
      <c r="Q88" s="37"/>
      <c r="W88" s="37"/>
      <c r="AC88" s="38" t="s">
        <v>2753</v>
      </c>
      <c r="AD88" s="3" t="s">
        <v>2752</v>
      </c>
      <c r="AF88" s="36"/>
      <c r="AI88" s="36"/>
      <c r="AL88" s="36"/>
      <c r="AP88" s="36"/>
      <c r="AS88" s="34" t="s">
        <v>2751</v>
      </c>
      <c r="AT88" s="2" t="s">
        <v>2750</v>
      </c>
      <c r="AY88" s="36"/>
      <c r="BB88" s="36"/>
      <c r="BH88" s="36"/>
    </row>
    <row r="89" spans="1:60" x14ac:dyDescent="0.25">
      <c r="A89" s="36"/>
      <c r="G89" s="36"/>
      <c r="J89" s="34" t="s">
        <v>1361</v>
      </c>
      <c r="K89" s="2" t="s">
        <v>358</v>
      </c>
      <c r="M89" s="33" t="s">
        <v>1403</v>
      </c>
      <c r="N89" s="32" t="s">
        <v>378</v>
      </c>
      <c r="O89" s="2" t="s">
        <v>2749</v>
      </c>
      <c r="Q89" s="37"/>
      <c r="W89" s="37"/>
      <c r="AC89" s="38" t="s">
        <v>2748</v>
      </c>
      <c r="AD89" s="3" t="s">
        <v>2747</v>
      </c>
      <c r="AF89" s="36"/>
      <c r="AI89" s="36"/>
      <c r="AL89" s="36"/>
      <c r="AP89" s="36"/>
      <c r="AS89" s="34" t="s">
        <v>2746</v>
      </c>
      <c r="AT89" s="2" t="s">
        <v>2745</v>
      </c>
      <c r="AY89" s="36"/>
      <c r="BB89" s="36"/>
      <c r="BH89" s="36"/>
    </row>
    <row r="90" spans="1:60" x14ac:dyDescent="0.25">
      <c r="A90" s="36"/>
      <c r="G90" s="36"/>
      <c r="J90" s="34" t="s">
        <v>362</v>
      </c>
      <c r="K90" s="2" t="s">
        <v>2744</v>
      </c>
      <c r="M90" s="33" t="s">
        <v>1403</v>
      </c>
      <c r="N90" s="32" t="s">
        <v>1415</v>
      </c>
      <c r="O90" s="2" t="s">
        <v>2743</v>
      </c>
      <c r="Q90" s="37"/>
      <c r="W90" s="37"/>
      <c r="AC90" s="38" t="s">
        <v>2742</v>
      </c>
      <c r="AD90" s="3" t="s">
        <v>2741</v>
      </c>
      <c r="AF90" s="36"/>
      <c r="AI90" s="36"/>
      <c r="AL90" s="36"/>
      <c r="AP90" s="36"/>
      <c r="AS90" s="34" t="s">
        <v>2740</v>
      </c>
      <c r="AT90" s="2" t="s">
        <v>2739</v>
      </c>
      <c r="AY90" s="36"/>
      <c r="BB90" s="36"/>
      <c r="BH90" s="36"/>
    </row>
    <row r="91" spans="1:60" x14ac:dyDescent="0.25">
      <c r="A91" s="36"/>
      <c r="G91" s="36"/>
      <c r="J91" s="34" t="s">
        <v>1670</v>
      </c>
      <c r="K91" s="2" t="s">
        <v>2738</v>
      </c>
      <c r="M91" s="33" t="s">
        <v>1403</v>
      </c>
      <c r="N91" s="32" t="s">
        <v>1392</v>
      </c>
      <c r="O91" s="2" t="s">
        <v>2737</v>
      </c>
      <c r="Q91" s="37"/>
      <c r="W91" s="37"/>
      <c r="AC91" s="38" t="s">
        <v>2736</v>
      </c>
      <c r="AD91" s="3" t="s">
        <v>2735</v>
      </c>
      <c r="AF91" s="36"/>
      <c r="AI91" s="36"/>
      <c r="AL91" s="36"/>
      <c r="AP91" s="36"/>
      <c r="AS91" s="34" t="s">
        <v>2734</v>
      </c>
      <c r="AT91" s="2" t="s">
        <v>2733</v>
      </c>
      <c r="AY91" s="36"/>
      <c r="BB91" s="36"/>
      <c r="BH91" s="36"/>
    </row>
    <row r="92" spans="1:60" x14ac:dyDescent="0.25">
      <c r="A92" s="36"/>
      <c r="G92" s="36"/>
      <c r="J92" s="34" t="s">
        <v>1669</v>
      </c>
      <c r="K92" s="2" t="s">
        <v>2732</v>
      </c>
      <c r="M92" s="33" t="s">
        <v>1403</v>
      </c>
      <c r="N92" s="32" t="s">
        <v>230</v>
      </c>
      <c r="O92" s="2" t="s">
        <v>2731</v>
      </c>
      <c r="Q92" s="37"/>
      <c r="W92" s="37"/>
      <c r="AC92" s="38" t="s">
        <v>2730</v>
      </c>
      <c r="AD92" s="3" t="s">
        <v>2729</v>
      </c>
      <c r="AF92" s="36"/>
      <c r="AI92" s="36"/>
      <c r="AL92" s="36"/>
      <c r="AP92" s="36"/>
      <c r="AS92" s="34" t="s">
        <v>2728</v>
      </c>
      <c r="AT92" s="2" t="s">
        <v>2727</v>
      </c>
      <c r="AY92" s="36"/>
      <c r="BB92" s="36"/>
      <c r="BH92" s="36"/>
    </row>
    <row r="93" spans="1:60" x14ac:dyDescent="0.25">
      <c r="A93" s="36"/>
      <c r="G93" s="36"/>
      <c r="J93" s="34" t="s">
        <v>0</v>
      </c>
      <c r="K93" s="2" t="s">
        <v>2726</v>
      </c>
      <c r="M93" s="33" t="s">
        <v>1403</v>
      </c>
      <c r="N93" s="32" t="s">
        <v>1766</v>
      </c>
      <c r="O93" s="2" t="s">
        <v>2725</v>
      </c>
      <c r="Q93" s="37"/>
      <c r="W93" s="37"/>
      <c r="AC93" s="38" t="s">
        <v>2724</v>
      </c>
      <c r="AD93" s="3" t="s">
        <v>2168</v>
      </c>
      <c r="AF93" s="36"/>
      <c r="AI93" s="36"/>
      <c r="AL93" s="36"/>
      <c r="AP93" s="36"/>
      <c r="AS93" s="34" t="s">
        <v>2723</v>
      </c>
      <c r="AT93" s="2" t="s">
        <v>2722</v>
      </c>
      <c r="AY93" s="36"/>
      <c r="BB93" s="36"/>
      <c r="BH93" s="36"/>
    </row>
    <row r="94" spans="1:60" x14ac:dyDescent="0.25">
      <c r="A94" s="36"/>
      <c r="G94" s="36"/>
      <c r="J94" s="34" t="s">
        <v>1761</v>
      </c>
      <c r="K94" s="2" t="s">
        <v>2721</v>
      </c>
      <c r="M94" s="33" t="s">
        <v>1403</v>
      </c>
      <c r="N94" s="32" t="s">
        <v>1359</v>
      </c>
      <c r="O94" s="2" t="s">
        <v>2720</v>
      </c>
      <c r="Q94" s="37"/>
      <c r="W94" s="37"/>
      <c r="AC94" s="38" t="s">
        <v>2719</v>
      </c>
      <c r="AD94" s="3" t="s">
        <v>2718</v>
      </c>
      <c r="AF94" s="36"/>
      <c r="AI94" s="36"/>
      <c r="AL94" s="36"/>
      <c r="AP94" s="36"/>
      <c r="AS94" s="34" t="s">
        <v>2717</v>
      </c>
      <c r="AT94" s="2" t="s">
        <v>2716</v>
      </c>
      <c r="AY94" s="36"/>
      <c r="BB94" s="36"/>
      <c r="BH94" s="36"/>
    </row>
    <row r="95" spans="1:60" x14ac:dyDescent="0.25">
      <c r="A95" s="36"/>
      <c r="G95" s="36"/>
      <c r="J95" s="34" t="s">
        <v>2715</v>
      </c>
      <c r="K95" s="2" t="s">
        <v>2714</v>
      </c>
      <c r="M95" s="33" t="s">
        <v>1403</v>
      </c>
      <c r="N95" s="32" t="s">
        <v>339</v>
      </c>
      <c r="O95" s="2" t="s">
        <v>2713</v>
      </c>
      <c r="Q95" s="37"/>
      <c r="W95" s="37"/>
      <c r="AC95" s="38" t="s">
        <v>2712</v>
      </c>
      <c r="AD95" s="3" t="s">
        <v>2711</v>
      </c>
      <c r="AF95" s="36"/>
      <c r="AI95" s="36"/>
      <c r="AL95" s="36"/>
      <c r="AP95" s="36"/>
      <c r="AS95" s="34" t="s">
        <v>2710</v>
      </c>
      <c r="AT95" s="2" t="s">
        <v>2709</v>
      </c>
      <c r="AY95" s="36"/>
      <c r="BB95" s="36"/>
      <c r="BH95" s="36"/>
    </row>
    <row r="96" spans="1:60" x14ac:dyDescent="0.25">
      <c r="A96" s="36"/>
      <c r="G96" s="36"/>
      <c r="J96" s="34" t="s">
        <v>185</v>
      </c>
      <c r="K96" s="2" t="s">
        <v>1668</v>
      </c>
      <c r="M96" s="33" t="s">
        <v>1403</v>
      </c>
      <c r="N96" s="32" t="s">
        <v>1135</v>
      </c>
      <c r="O96" s="2" t="s">
        <v>2708</v>
      </c>
      <c r="Q96" s="37"/>
      <c r="W96" s="37"/>
      <c r="AC96" s="38" t="s">
        <v>2707</v>
      </c>
      <c r="AD96" s="3" t="s">
        <v>2706</v>
      </c>
      <c r="AF96" s="36"/>
      <c r="AI96" s="36"/>
      <c r="AL96" s="36"/>
      <c r="AP96" s="36"/>
      <c r="AS96" s="34" t="s">
        <v>2705</v>
      </c>
      <c r="AT96" s="2" t="s">
        <v>2704</v>
      </c>
      <c r="AY96" s="36"/>
      <c r="BB96" s="36"/>
      <c r="BH96" s="36"/>
    </row>
    <row r="97" spans="1:60" x14ac:dyDescent="0.25">
      <c r="A97" s="36"/>
      <c r="G97" s="36"/>
      <c r="J97" s="34" t="s">
        <v>357</v>
      </c>
      <c r="K97" s="2" t="s">
        <v>356</v>
      </c>
      <c r="M97" s="33" t="s">
        <v>1403</v>
      </c>
      <c r="N97" s="32" t="s">
        <v>326</v>
      </c>
      <c r="O97" s="2" t="s">
        <v>2703</v>
      </c>
      <c r="Q97" s="37"/>
      <c r="W97" s="37"/>
      <c r="AC97" s="38" t="s">
        <v>2702</v>
      </c>
      <c r="AD97" s="3" t="s">
        <v>2701</v>
      </c>
      <c r="AF97" s="36"/>
      <c r="AI97" s="36"/>
      <c r="AL97" s="36"/>
      <c r="AP97" s="36"/>
      <c r="AS97" s="34" t="s">
        <v>2700</v>
      </c>
      <c r="AT97" s="2" t="s">
        <v>2699</v>
      </c>
      <c r="AY97" s="36"/>
      <c r="BB97" s="36"/>
      <c r="BH97" s="36"/>
    </row>
    <row r="98" spans="1:60" x14ac:dyDescent="0.25">
      <c r="A98" s="36"/>
      <c r="G98" s="36"/>
      <c r="J98" s="34" t="s">
        <v>2698</v>
      </c>
      <c r="K98" s="2" t="s">
        <v>2697</v>
      </c>
      <c r="M98" s="33" t="s">
        <v>1403</v>
      </c>
      <c r="N98" s="32" t="s">
        <v>324</v>
      </c>
      <c r="O98" s="2" t="s">
        <v>2696</v>
      </c>
      <c r="Q98" s="37"/>
      <c r="W98" s="37"/>
      <c r="AC98" s="38" t="s">
        <v>2695</v>
      </c>
      <c r="AD98" s="3" t="s">
        <v>2694</v>
      </c>
      <c r="AF98" s="36"/>
      <c r="AI98" s="36"/>
      <c r="AL98" s="36"/>
      <c r="AP98" s="36"/>
      <c r="AS98" s="34" t="s">
        <v>2693</v>
      </c>
      <c r="AT98" s="2" t="s">
        <v>2692</v>
      </c>
      <c r="AY98" s="36"/>
      <c r="BB98" s="36"/>
      <c r="BH98" s="36"/>
    </row>
    <row r="99" spans="1:60" x14ac:dyDescent="0.25">
      <c r="A99" s="36"/>
      <c r="G99" s="36"/>
      <c r="J99" s="34" t="s">
        <v>2691</v>
      </c>
      <c r="K99" s="2" t="s">
        <v>2690</v>
      </c>
      <c r="M99" s="33" t="s">
        <v>1403</v>
      </c>
      <c r="N99" s="32" t="s">
        <v>302</v>
      </c>
      <c r="O99" s="2" t="s">
        <v>2689</v>
      </c>
      <c r="Q99" s="37"/>
      <c r="W99" s="37"/>
      <c r="AC99" s="38" t="s">
        <v>2688</v>
      </c>
      <c r="AD99" s="3" t="s">
        <v>2687</v>
      </c>
      <c r="AF99" s="36"/>
      <c r="AI99" s="36"/>
      <c r="AL99" s="36"/>
      <c r="AP99" s="36"/>
      <c r="AS99" s="34" t="s">
        <v>2686</v>
      </c>
      <c r="AT99" s="2" t="s">
        <v>2685</v>
      </c>
      <c r="AY99" s="36"/>
      <c r="BB99" s="36"/>
      <c r="BH99" s="36"/>
    </row>
    <row r="100" spans="1:60" x14ac:dyDescent="0.25">
      <c r="A100" s="36"/>
      <c r="G100" s="36"/>
      <c r="J100" s="34" t="s">
        <v>1508</v>
      </c>
      <c r="K100" s="2" t="s">
        <v>2684</v>
      </c>
      <c r="M100" s="33" t="s">
        <v>1403</v>
      </c>
      <c r="N100" s="32" t="s">
        <v>2683</v>
      </c>
      <c r="O100" s="2" t="s">
        <v>2682</v>
      </c>
      <c r="Q100" s="37"/>
      <c r="W100" s="37"/>
      <c r="AC100" s="38" t="s">
        <v>2681</v>
      </c>
      <c r="AD100" s="3" t="s">
        <v>2680</v>
      </c>
      <c r="AF100" s="36"/>
      <c r="AI100" s="36"/>
      <c r="AL100" s="36"/>
      <c r="AP100" s="36"/>
      <c r="AS100" s="34" t="s">
        <v>2679</v>
      </c>
      <c r="AT100" s="2" t="s">
        <v>2678</v>
      </c>
      <c r="AY100" s="36"/>
      <c r="BB100" s="36"/>
      <c r="BH100" s="36"/>
    </row>
    <row r="101" spans="1:60" x14ac:dyDescent="0.25">
      <c r="A101" s="36"/>
      <c r="G101" s="36"/>
      <c r="J101" s="34" t="s">
        <v>2677</v>
      </c>
      <c r="K101" s="2" t="s">
        <v>2676</v>
      </c>
      <c r="M101" s="33" t="s">
        <v>1403</v>
      </c>
      <c r="N101" s="32" t="s">
        <v>941</v>
      </c>
      <c r="O101" s="2" t="s">
        <v>2675</v>
      </c>
      <c r="Q101" s="37"/>
      <c r="W101" s="37"/>
      <c r="AC101" s="38" t="s">
        <v>2674</v>
      </c>
      <c r="AD101" s="3" t="s">
        <v>2673</v>
      </c>
      <c r="AF101" s="36"/>
      <c r="AI101" s="36"/>
      <c r="AL101" s="36"/>
      <c r="AP101" s="36"/>
      <c r="AS101" s="34" t="s">
        <v>2672</v>
      </c>
      <c r="AT101" s="2" t="s">
        <v>2671</v>
      </c>
      <c r="AY101" s="36"/>
      <c r="BB101" s="36"/>
      <c r="BH101" s="36"/>
    </row>
    <row r="102" spans="1:60" x14ac:dyDescent="0.25">
      <c r="A102" s="36"/>
      <c r="G102" s="36"/>
      <c r="J102" s="34" t="s">
        <v>1757</v>
      </c>
      <c r="K102" s="2" t="s">
        <v>2670</v>
      </c>
      <c r="M102" s="33" t="s">
        <v>1403</v>
      </c>
      <c r="N102" s="32" t="s">
        <v>1314</v>
      </c>
      <c r="O102" s="2" t="s">
        <v>2669</v>
      </c>
      <c r="Q102" s="37"/>
      <c r="W102" s="37"/>
      <c r="AC102" s="38" t="s">
        <v>2668</v>
      </c>
      <c r="AD102" s="3" t="s">
        <v>2667</v>
      </c>
      <c r="AF102" s="36"/>
      <c r="AI102" s="36"/>
      <c r="AL102" s="36"/>
      <c r="AP102" s="36"/>
      <c r="AS102" s="34" t="s">
        <v>2666</v>
      </c>
      <c r="AT102" s="2" t="s">
        <v>2665</v>
      </c>
      <c r="AY102" s="36"/>
      <c r="BB102" s="36"/>
      <c r="BH102" s="36"/>
    </row>
    <row r="103" spans="1:60" x14ac:dyDescent="0.25">
      <c r="A103" s="36"/>
      <c r="G103" s="36"/>
      <c r="J103" s="34" t="s">
        <v>2664</v>
      </c>
      <c r="K103" s="2" t="s">
        <v>2663</v>
      </c>
      <c r="M103" s="33" t="s">
        <v>1403</v>
      </c>
      <c r="N103" s="32" t="s">
        <v>300</v>
      </c>
      <c r="O103" s="2" t="s">
        <v>2662</v>
      </c>
      <c r="Q103" s="37"/>
      <c r="W103" s="37"/>
      <c r="AC103" s="38" t="s">
        <v>2661</v>
      </c>
      <c r="AD103" s="3" t="s">
        <v>2660</v>
      </c>
      <c r="AF103" s="36"/>
      <c r="AI103" s="36"/>
      <c r="AL103" s="36"/>
      <c r="AP103" s="36"/>
      <c r="AS103" s="34" t="s">
        <v>2659</v>
      </c>
      <c r="AT103" s="2" t="s">
        <v>2658</v>
      </c>
      <c r="AY103" s="36"/>
      <c r="BB103" s="36"/>
      <c r="BH103" s="36"/>
    </row>
    <row r="104" spans="1:60" x14ac:dyDescent="0.25">
      <c r="A104" s="36"/>
      <c r="G104" s="36"/>
      <c r="J104" s="34" t="s">
        <v>2657</v>
      </c>
      <c r="K104" s="2" t="s">
        <v>2656</v>
      </c>
      <c r="M104" s="33" t="s">
        <v>1403</v>
      </c>
      <c r="N104" s="32" t="s">
        <v>2655</v>
      </c>
      <c r="O104" s="2" t="s">
        <v>2654</v>
      </c>
      <c r="Q104" s="37"/>
      <c r="W104" s="37"/>
      <c r="AC104" s="38" t="s">
        <v>2653</v>
      </c>
      <c r="AD104" s="3" t="s">
        <v>2652</v>
      </c>
      <c r="AF104" s="36"/>
      <c r="AI104" s="36"/>
      <c r="AL104" s="36"/>
      <c r="AP104" s="36"/>
      <c r="AS104" s="34" t="s">
        <v>2651</v>
      </c>
      <c r="AT104" s="2" t="s">
        <v>2650</v>
      </c>
      <c r="AY104" s="36"/>
      <c r="BB104" s="36"/>
      <c r="BH104" s="36"/>
    </row>
    <row r="105" spans="1:60" x14ac:dyDescent="0.25">
      <c r="A105" s="36"/>
      <c r="G105" s="36"/>
      <c r="J105" s="34" t="s">
        <v>1612</v>
      </c>
      <c r="K105" s="2" t="s">
        <v>2649</v>
      </c>
      <c r="M105" s="33" t="s">
        <v>1403</v>
      </c>
      <c r="N105" s="32" t="s">
        <v>1291</v>
      </c>
      <c r="O105" s="2" t="s">
        <v>2648</v>
      </c>
      <c r="Q105" s="37"/>
      <c r="W105" s="37"/>
      <c r="AC105" s="38" t="s">
        <v>2647</v>
      </c>
      <c r="AD105" s="3" t="s">
        <v>2646</v>
      </c>
      <c r="AF105" s="36"/>
      <c r="AI105" s="36"/>
      <c r="AL105" s="36"/>
      <c r="AP105" s="36"/>
      <c r="AS105" s="34" t="s">
        <v>2645</v>
      </c>
      <c r="AT105" s="2" t="s">
        <v>2644</v>
      </c>
      <c r="AY105" s="36"/>
      <c r="BB105" s="36"/>
      <c r="BH105" s="36"/>
    </row>
    <row r="106" spans="1:60" x14ac:dyDescent="0.25">
      <c r="A106" s="36"/>
      <c r="G106" s="36"/>
      <c r="J106" s="34" t="s">
        <v>1549</v>
      </c>
      <c r="K106" s="2" t="s">
        <v>2643</v>
      </c>
      <c r="M106" s="33" t="s">
        <v>1403</v>
      </c>
      <c r="N106" s="32" t="s">
        <v>813</v>
      </c>
      <c r="O106" s="2" t="s">
        <v>2642</v>
      </c>
      <c r="Q106" s="37"/>
      <c r="W106" s="37"/>
      <c r="AC106" s="38" t="s">
        <v>2641</v>
      </c>
      <c r="AD106" s="3" t="s">
        <v>2640</v>
      </c>
      <c r="AF106" s="36"/>
      <c r="AI106" s="36"/>
      <c r="AL106" s="36"/>
      <c r="AP106" s="36"/>
      <c r="AS106" s="34" t="s">
        <v>2639</v>
      </c>
      <c r="AT106" s="2" t="s">
        <v>2638</v>
      </c>
      <c r="AY106" s="36"/>
      <c r="BB106" s="36"/>
      <c r="BH106" s="36"/>
    </row>
    <row r="107" spans="1:60" x14ac:dyDescent="0.25">
      <c r="A107" s="36"/>
      <c r="G107" s="36"/>
      <c r="J107" s="34" t="s">
        <v>1354</v>
      </c>
      <c r="K107" s="2" t="s">
        <v>2637</v>
      </c>
      <c r="M107" s="33" t="s">
        <v>1403</v>
      </c>
      <c r="N107" s="32" t="s">
        <v>2636</v>
      </c>
      <c r="O107" s="2" t="s">
        <v>2635</v>
      </c>
      <c r="Q107" s="37"/>
      <c r="W107" s="37"/>
      <c r="AC107" s="38" t="s">
        <v>2634</v>
      </c>
      <c r="AD107" s="3" t="s">
        <v>2633</v>
      </c>
      <c r="AF107" s="36"/>
      <c r="AI107" s="36"/>
      <c r="AL107" s="36"/>
      <c r="AP107" s="36"/>
      <c r="AS107" s="34" t="s">
        <v>2632</v>
      </c>
      <c r="AT107" s="2" t="s">
        <v>2631</v>
      </c>
      <c r="AY107" s="36"/>
      <c r="BB107" s="36"/>
      <c r="BH107" s="36"/>
    </row>
    <row r="108" spans="1:60" x14ac:dyDescent="0.25">
      <c r="A108" s="36"/>
      <c r="G108" s="36"/>
      <c r="J108" s="34" t="s">
        <v>347</v>
      </c>
      <c r="K108" s="2" t="s">
        <v>2630</v>
      </c>
      <c r="M108" s="33" t="s">
        <v>1403</v>
      </c>
      <c r="N108" s="32" t="s">
        <v>811</v>
      </c>
      <c r="O108" s="2" t="s">
        <v>2629</v>
      </c>
      <c r="Q108" s="37"/>
      <c r="W108" s="37"/>
      <c r="AC108" s="38" t="s">
        <v>2628</v>
      </c>
      <c r="AD108" s="3" t="s">
        <v>2627</v>
      </c>
      <c r="AF108" s="36"/>
      <c r="AI108" s="36"/>
      <c r="AL108" s="36"/>
      <c r="AP108" s="36"/>
      <c r="AS108" s="34" t="s">
        <v>2626</v>
      </c>
      <c r="AT108" s="2" t="s">
        <v>2625</v>
      </c>
      <c r="AY108" s="36"/>
      <c r="BB108" s="36"/>
      <c r="BH108" s="36"/>
    </row>
    <row r="109" spans="1:60" x14ac:dyDescent="0.25">
      <c r="A109" s="36"/>
      <c r="G109" s="36"/>
      <c r="J109" s="34" t="s">
        <v>351</v>
      </c>
      <c r="K109" s="2" t="s">
        <v>2624</v>
      </c>
      <c r="M109" s="33" t="s">
        <v>1403</v>
      </c>
      <c r="N109" s="32" t="s">
        <v>296</v>
      </c>
      <c r="O109" s="2" t="s">
        <v>2623</v>
      </c>
      <c r="Q109" s="37"/>
      <c r="W109" s="37"/>
      <c r="AC109" s="38" t="s">
        <v>2622</v>
      </c>
      <c r="AD109" s="3" t="s">
        <v>2621</v>
      </c>
      <c r="AF109" s="36"/>
      <c r="AI109" s="36"/>
      <c r="AL109" s="36"/>
      <c r="AP109" s="36"/>
      <c r="AS109" s="34" t="s">
        <v>2620</v>
      </c>
      <c r="AT109" s="2" t="s">
        <v>2619</v>
      </c>
      <c r="AY109" s="36"/>
      <c r="BB109" s="36"/>
      <c r="BH109" s="36"/>
    </row>
    <row r="110" spans="1:60" x14ac:dyDescent="0.25">
      <c r="A110" s="36"/>
      <c r="G110" s="36"/>
      <c r="J110" s="34" t="s">
        <v>1431</v>
      </c>
      <c r="K110" s="2" t="s">
        <v>2618</v>
      </c>
      <c r="M110" s="33" t="s">
        <v>1403</v>
      </c>
      <c r="N110" s="32" t="s">
        <v>699</v>
      </c>
      <c r="O110" s="2" t="s">
        <v>2617</v>
      </c>
      <c r="Q110" s="37"/>
      <c r="W110" s="37"/>
      <c r="AC110" s="38" t="s">
        <v>2616</v>
      </c>
      <c r="AD110" s="3" t="s">
        <v>2598</v>
      </c>
      <c r="AF110" s="36"/>
      <c r="AI110" s="36"/>
      <c r="AL110" s="36"/>
      <c r="AP110" s="36"/>
      <c r="AS110" s="34" t="s">
        <v>2615</v>
      </c>
      <c r="AT110" s="2" t="s">
        <v>2614</v>
      </c>
      <c r="AY110" s="36"/>
      <c r="BB110" s="36"/>
      <c r="BH110" s="36"/>
    </row>
    <row r="111" spans="1:60" x14ac:dyDescent="0.25">
      <c r="A111" s="36"/>
      <c r="G111" s="36"/>
      <c r="J111" s="34" t="s">
        <v>2613</v>
      </c>
      <c r="K111" s="2" t="s">
        <v>2612</v>
      </c>
      <c r="M111" s="33" t="s">
        <v>1403</v>
      </c>
      <c r="N111" s="32" t="s">
        <v>1284</v>
      </c>
      <c r="O111" s="2" t="s">
        <v>2611</v>
      </c>
      <c r="Q111" s="37"/>
      <c r="W111" s="37"/>
      <c r="AC111" s="38" t="s">
        <v>2610</v>
      </c>
      <c r="AD111" s="3" t="s">
        <v>2576</v>
      </c>
      <c r="AF111" s="36"/>
      <c r="AI111" s="36"/>
      <c r="AL111" s="36"/>
      <c r="AP111" s="36"/>
      <c r="AS111" s="34" t="s">
        <v>2609</v>
      </c>
      <c r="AT111" s="2" t="s">
        <v>2608</v>
      </c>
      <c r="AY111" s="36"/>
      <c r="BB111" s="36"/>
      <c r="BH111" s="36"/>
    </row>
    <row r="112" spans="1:60" x14ac:dyDescent="0.25">
      <c r="A112" s="36"/>
      <c r="G112" s="36"/>
      <c r="J112" s="34" t="s">
        <v>1479</v>
      </c>
      <c r="K112" s="2" t="s">
        <v>2607</v>
      </c>
      <c r="M112" s="33" t="s">
        <v>1403</v>
      </c>
      <c r="N112" s="32" t="s">
        <v>198</v>
      </c>
      <c r="O112" s="2" t="s">
        <v>2606</v>
      </c>
      <c r="Q112" s="37"/>
      <c r="W112" s="37"/>
      <c r="AC112" s="38" t="s">
        <v>2605</v>
      </c>
      <c r="AD112" s="3" t="s">
        <v>2598</v>
      </c>
      <c r="AF112" s="36"/>
      <c r="AI112" s="36"/>
      <c r="AL112" s="36"/>
      <c r="AP112" s="36"/>
      <c r="AS112" s="34" t="s">
        <v>2604</v>
      </c>
      <c r="AT112" s="2" t="s">
        <v>2603</v>
      </c>
      <c r="AY112" s="36"/>
      <c r="BB112" s="36"/>
      <c r="BH112" s="36"/>
    </row>
    <row r="113" spans="1:60" x14ac:dyDescent="0.25">
      <c r="A113" s="36"/>
      <c r="G113" s="36"/>
      <c r="J113" s="34" t="s">
        <v>349</v>
      </c>
      <c r="K113" s="2" t="s">
        <v>2602</v>
      </c>
      <c r="M113" s="33" t="s">
        <v>1401</v>
      </c>
      <c r="N113" s="32" t="s">
        <v>2601</v>
      </c>
      <c r="O113" s="2" t="s">
        <v>2600</v>
      </c>
      <c r="Q113" s="37"/>
      <c r="W113" s="37"/>
      <c r="AC113" s="38" t="s">
        <v>2599</v>
      </c>
      <c r="AD113" s="3" t="s">
        <v>2598</v>
      </c>
      <c r="AF113" s="36"/>
      <c r="AI113" s="36"/>
      <c r="AL113" s="36"/>
      <c r="AP113" s="36"/>
      <c r="AS113" s="34" t="s">
        <v>2597</v>
      </c>
      <c r="AT113" s="2" t="s">
        <v>2596</v>
      </c>
      <c r="AY113" s="36"/>
      <c r="BB113" s="36"/>
      <c r="BH113" s="36"/>
    </row>
    <row r="114" spans="1:60" x14ac:dyDescent="0.25">
      <c r="A114" s="36"/>
      <c r="G114" s="36"/>
      <c r="J114" s="34" t="s">
        <v>1250</v>
      </c>
      <c r="K114" s="2" t="s">
        <v>2595</v>
      </c>
      <c r="M114" s="33" t="s">
        <v>2594</v>
      </c>
      <c r="N114" s="32" t="s">
        <v>169</v>
      </c>
      <c r="O114" s="2"/>
      <c r="Q114" s="37"/>
      <c r="W114" s="37"/>
      <c r="AC114" s="38" t="s">
        <v>2593</v>
      </c>
      <c r="AD114" s="3" t="s">
        <v>2592</v>
      </c>
      <c r="AF114" s="36"/>
      <c r="AI114" s="36"/>
      <c r="AL114" s="36"/>
      <c r="AP114" s="36"/>
      <c r="AS114" s="34" t="s">
        <v>2591</v>
      </c>
      <c r="AT114" s="2" t="s">
        <v>2590</v>
      </c>
      <c r="AY114" s="36"/>
      <c r="BB114" s="36"/>
      <c r="BH114" s="36"/>
    </row>
    <row r="115" spans="1:60" x14ac:dyDescent="0.25">
      <c r="A115" s="36"/>
      <c r="G115" s="36"/>
      <c r="J115" s="34" t="s">
        <v>1246</v>
      </c>
      <c r="K115" s="2" t="s">
        <v>2589</v>
      </c>
      <c r="M115" s="33" t="s">
        <v>2588</v>
      </c>
      <c r="N115" s="32" t="s">
        <v>169</v>
      </c>
      <c r="O115" s="2"/>
      <c r="Q115" s="37"/>
      <c r="W115" s="37"/>
      <c r="AC115" s="38" t="s">
        <v>2587</v>
      </c>
      <c r="AD115" s="3" t="s">
        <v>2576</v>
      </c>
      <c r="AF115" s="36"/>
      <c r="AI115" s="36"/>
      <c r="AL115" s="36"/>
      <c r="AP115" s="36"/>
      <c r="AS115" s="34" t="s">
        <v>2586</v>
      </c>
      <c r="AT115" s="2" t="s">
        <v>2585</v>
      </c>
      <c r="AY115" s="36"/>
      <c r="BB115" s="36"/>
      <c r="BH115" s="36"/>
    </row>
    <row r="116" spans="1:60" x14ac:dyDescent="0.25">
      <c r="A116" s="36"/>
      <c r="G116" s="36"/>
      <c r="J116" s="34" t="s">
        <v>1196</v>
      </c>
      <c r="K116" s="2" t="s">
        <v>2584</v>
      </c>
      <c r="M116" s="33" t="s">
        <v>1397</v>
      </c>
      <c r="N116" s="32" t="s">
        <v>169</v>
      </c>
      <c r="O116" s="2"/>
      <c r="Q116" s="37"/>
      <c r="W116" s="37"/>
      <c r="AC116" s="38" t="s">
        <v>2583</v>
      </c>
      <c r="AD116" s="3" t="s">
        <v>2582</v>
      </c>
      <c r="AF116" s="36"/>
      <c r="AI116" s="36"/>
      <c r="AL116" s="36"/>
      <c r="AP116" s="36"/>
      <c r="AS116" s="34" t="s">
        <v>2581</v>
      </c>
      <c r="AT116" s="2" t="s">
        <v>2580</v>
      </c>
      <c r="AY116" s="36"/>
      <c r="BB116" s="36"/>
      <c r="BH116" s="36"/>
    </row>
    <row r="117" spans="1:60" x14ac:dyDescent="0.25">
      <c r="A117" s="36"/>
      <c r="G117" s="36"/>
      <c r="J117" s="34" t="s">
        <v>1247</v>
      </c>
      <c r="K117" s="2" t="s">
        <v>2579</v>
      </c>
      <c r="M117" s="33" t="s">
        <v>370</v>
      </c>
      <c r="N117" s="32" t="s">
        <v>1819</v>
      </c>
      <c r="O117" s="2" t="s">
        <v>2578</v>
      </c>
      <c r="Q117" s="37"/>
      <c r="W117" s="37"/>
      <c r="AC117" s="38" t="s">
        <v>2577</v>
      </c>
      <c r="AD117" s="3" t="s">
        <v>2576</v>
      </c>
      <c r="AF117" s="36"/>
      <c r="AI117" s="36"/>
      <c r="AL117" s="36"/>
      <c r="AP117" s="36"/>
      <c r="AS117" s="34" t="s">
        <v>2575</v>
      </c>
      <c r="AT117" s="2" t="s">
        <v>2574</v>
      </c>
      <c r="AY117" s="36"/>
      <c r="BB117" s="36"/>
      <c r="BH117" s="36"/>
    </row>
    <row r="118" spans="1:60" x14ac:dyDescent="0.25">
      <c r="A118" s="36"/>
      <c r="G118" s="36"/>
      <c r="J118" s="34" t="s">
        <v>1243</v>
      </c>
      <c r="K118" s="2" t="s">
        <v>2573</v>
      </c>
      <c r="M118" s="33" t="s">
        <v>370</v>
      </c>
      <c r="N118" s="32" t="s">
        <v>1125</v>
      </c>
      <c r="O118" s="2" t="s">
        <v>2572</v>
      </c>
      <c r="Q118" s="37"/>
      <c r="W118" s="37"/>
      <c r="AC118" s="38" t="s">
        <v>2571</v>
      </c>
      <c r="AD118" s="3" t="s">
        <v>2570</v>
      </c>
      <c r="AF118" s="36"/>
      <c r="AI118" s="36"/>
      <c r="AL118" s="36"/>
      <c r="AP118" s="36"/>
      <c r="AS118" s="34" t="s">
        <v>2569</v>
      </c>
      <c r="AT118" s="2" t="s">
        <v>2568</v>
      </c>
      <c r="AY118" s="36"/>
      <c r="BB118" s="36"/>
      <c r="BH118" s="36"/>
    </row>
    <row r="119" spans="1:60" x14ac:dyDescent="0.25">
      <c r="A119" s="36"/>
      <c r="G119" s="36"/>
      <c r="J119" s="34" t="s">
        <v>1148</v>
      </c>
      <c r="K119" s="2" t="s">
        <v>2567</v>
      </c>
      <c r="M119" s="33" t="s">
        <v>370</v>
      </c>
      <c r="N119" s="32" t="s">
        <v>1341</v>
      </c>
      <c r="O119" s="2" t="s">
        <v>2566</v>
      </c>
      <c r="Q119" s="37"/>
      <c r="W119" s="37"/>
      <c r="AC119" s="38" t="s">
        <v>2565</v>
      </c>
      <c r="AD119" s="3" t="s">
        <v>2564</v>
      </c>
      <c r="AF119" s="36"/>
      <c r="AI119" s="36"/>
      <c r="AL119" s="36"/>
      <c r="AP119" s="36"/>
      <c r="AS119" s="34" t="s">
        <v>2563</v>
      </c>
      <c r="AT119" s="2" t="s">
        <v>2562</v>
      </c>
      <c r="AY119" s="36"/>
      <c r="BB119" s="36"/>
      <c r="BH119" s="36"/>
    </row>
    <row r="120" spans="1:60" x14ac:dyDescent="0.25">
      <c r="A120" s="36"/>
      <c r="G120" s="36"/>
      <c r="J120" s="34" t="s">
        <v>1749</v>
      </c>
      <c r="K120" s="2" t="s">
        <v>2561</v>
      </c>
      <c r="M120" s="33" t="s">
        <v>370</v>
      </c>
      <c r="N120" s="32" t="s">
        <v>2560</v>
      </c>
      <c r="O120" s="2" t="s">
        <v>2559</v>
      </c>
      <c r="Q120" s="37"/>
      <c r="W120" s="37"/>
      <c r="AC120" s="38" t="s">
        <v>2558</v>
      </c>
      <c r="AD120" s="3" t="s">
        <v>2557</v>
      </c>
      <c r="AF120" s="36"/>
      <c r="AI120" s="36"/>
      <c r="AL120" s="36"/>
      <c r="AP120" s="36"/>
      <c r="AS120" s="34" t="s">
        <v>2556</v>
      </c>
      <c r="AT120" s="2" t="s">
        <v>2555</v>
      </c>
      <c r="AY120" s="36"/>
      <c r="BB120" s="36"/>
      <c r="BH120" s="36"/>
    </row>
    <row r="121" spans="1:60" x14ac:dyDescent="0.25">
      <c r="A121" s="36"/>
      <c r="G121" s="36"/>
      <c r="J121" s="34" t="s">
        <v>1747</v>
      </c>
      <c r="K121" s="2" t="s">
        <v>2554</v>
      </c>
      <c r="M121" s="33" t="s">
        <v>370</v>
      </c>
      <c r="N121" s="32" t="s">
        <v>1019</v>
      </c>
      <c r="O121" s="2" t="s">
        <v>2553</v>
      </c>
      <c r="Q121" s="37"/>
      <c r="W121" s="37"/>
      <c r="AC121" s="38" t="s">
        <v>2552</v>
      </c>
      <c r="AD121" s="3" t="s">
        <v>2551</v>
      </c>
      <c r="AF121" s="36"/>
      <c r="AI121" s="36"/>
      <c r="AL121" s="36"/>
      <c r="AP121" s="36"/>
      <c r="AS121" s="34" t="s">
        <v>2550</v>
      </c>
      <c r="AT121" s="2" t="s">
        <v>2549</v>
      </c>
      <c r="AY121" s="36"/>
      <c r="BB121" s="36"/>
      <c r="BH121" s="36"/>
    </row>
    <row r="122" spans="1:60" x14ac:dyDescent="0.25">
      <c r="A122" s="36"/>
      <c r="G122" s="36"/>
      <c r="J122" s="34" t="s">
        <v>193</v>
      </c>
      <c r="K122" s="2" t="s">
        <v>2548</v>
      </c>
      <c r="M122" s="33" t="s">
        <v>370</v>
      </c>
      <c r="N122" s="32" t="s">
        <v>2547</v>
      </c>
      <c r="O122" s="2" t="s">
        <v>2546</v>
      </c>
      <c r="Q122" s="37"/>
      <c r="W122" s="37"/>
      <c r="AC122" s="38" t="s">
        <v>2545</v>
      </c>
      <c r="AD122" s="3" t="s">
        <v>2544</v>
      </c>
      <c r="AF122" s="36"/>
      <c r="AI122" s="36"/>
      <c r="AL122" s="36"/>
      <c r="AP122" s="36"/>
      <c r="AS122" s="34" t="s">
        <v>2543</v>
      </c>
      <c r="AT122" s="2" t="s">
        <v>2542</v>
      </c>
      <c r="AY122" s="36"/>
      <c r="BB122" s="36"/>
      <c r="BH122" s="36"/>
    </row>
    <row r="123" spans="1:60" x14ac:dyDescent="0.25">
      <c r="A123" s="36"/>
      <c r="G123" s="36"/>
      <c r="J123" s="34" t="s">
        <v>1161</v>
      </c>
      <c r="K123" s="2" t="s">
        <v>2541</v>
      </c>
      <c r="M123" s="33" t="s">
        <v>370</v>
      </c>
      <c r="N123" s="32" t="s">
        <v>1611</v>
      </c>
      <c r="O123" s="2" t="s">
        <v>2540</v>
      </c>
      <c r="Q123" s="37"/>
      <c r="W123" s="37"/>
      <c r="AC123" s="38" t="s">
        <v>2539</v>
      </c>
      <c r="AD123" s="3" t="s">
        <v>2256</v>
      </c>
      <c r="AF123" s="36"/>
      <c r="AI123" s="36"/>
      <c r="AL123" s="36"/>
      <c r="AP123" s="36"/>
      <c r="AS123" s="34" t="s">
        <v>2</v>
      </c>
      <c r="AT123" s="2" t="s">
        <v>2538</v>
      </c>
      <c r="AY123" s="36"/>
      <c r="BB123" s="36"/>
      <c r="BH123" s="36"/>
    </row>
    <row r="124" spans="1:60" x14ac:dyDescent="0.25">
      <c r="A124" s="36"/>
      <c r="G124" s="36"/>
      <c r="J124" s="34" t="s">
        <v>1245</v>
      </c>
      <c r="K124" s="2" t="s">
        <v>2537</v>
      </c>
      <c r="M124" s="33" t="s">
        <v>370</v>
      </c>
      <c r="N124" s="32" t="s">
        <v>1329</v>
      </c>
      <c r="O124" s="2" t="s">
        <v>2536</v>
      </c>
      <c r="Q124" s="37"/>
      <c r="W124" s="37"/>
      <c r="AC124" s="38" t="s">
        <v>2535</v>
      </c>
      <c r="AD124" s="3" t="s">
        <v>2224</v>
      </c>
      <c r="AF124" s="36"/>
      <c r="AI124" s="36"/>
      <c r="AL124" s="36"/>
      <c r="AP124" s="36"/>
      <c r="AS124" s="34" t="s">
        <v>2534</v>
      </c>
      <c r="AT124" s="2" t="s">
        <v>2533</v>
      </c>
      <c r="AY124" s="36"/>
      <c r="BB124" s="36"/>
      <c r="BH124" s="36"/>
    </row>
    <row r="125" spans="1:60" x14ac:dyDescent="0.25">
      <c r="A125" s="36"/>
      <c r="G125" s="36"/>
      <c r="J125" s="34" t="s">
        <v>341</v>
      </c>
      <c r="K125" s="2" t="s">
        <v>2532</v>
      </c>
      <c r="M125" s="33" t="s">
        <v>370</v>
      </c>
      <c r="N125" s="32" t="s">
        <v>2531</v>
      </c>
      <c r="O125" s="2" t="s">
        <v>2530</v>
      </c>
      <c r="Q125" s="37"/>
      <c r="W125" s="37"/>
      <c r="AC125" s="38" t="s">
        <v>2529</v>
      </c>
      <c r="AD125" s="3" t="s">
        <v>2436</v>
      </c>
      <c r="AF125" s="36"/>
      <c r="AI125" s="36"/>
      <c r="AL125" s="36"/>
      <c r="AP125" s="36"/>
      <c r="AS125" s="34" t="s">
        <v>2528</v>
      </c>
      <c r="AT125" s="2" t="s">
        <v>2527</v>
      </c>
      <c r="AY125" s="36"/>
      <c r="BB125" s="36"/>
      <c r="BH125" s="36"/>
    </row>
    <row r="126" spans="1:60" x14ac:dyDescent="0.25">
      <c r="A126" s="36"/>
      <c r="G126" s="36"/>
      <c r="J126" s="34" t="s">
        <v>1139</v>
      </c>
      <c r="K126" s="2" t="s">
        <v>2526</v>
      </c>
      <c r="M126" s="33" t="s">
        <v>370</v>
      </c>
      <c r="N126" s="32" t="s">
        <v>941</v>
      </c>
      <c r="O126" s="2" t="s">
        <v>2525</v>
      </c>
      <c r="Q126" s="37"/>
      <c r="W126" s="37"/>
      <c r="AC126" s="38" t="s">
        <v>2524</v>
      </c>
      <c r="AD126" s="3" t="s">
        <v>2523</v>
      </c>
      <c r="AF126" s="36"/>
      <c r="AI126" s="36"/>
      <c r="AL126" s="36"/>
      <c r="AP126" s="36"/>
      <c r="AS126" s="34" t="s">
        <v>2522</v>
      </c>
      <c r="AT126" s="2" t="s">
        <v>2521</v>
      </c>
      <c r="AY126" s="36"/>
      <c r="BB126" s="36"/>
      <c r="BH126" s="36"/>
    </row>
    <row r="127" spans="1:60" x14ac:dyDescent="0.25">
      <c r="A127" s="36"/>
      <c r="G127" s="36"/>
      <c r="J127" s="34" t="s">
        <v>1145</v>
      </c>
      <c r="K127" s="2" t="s">
        <v>2520</v>
      </c>
      <c r="M127" s="33" t="s">
        <v>370</v>
      </c>
      <c r="N127" s="32" t="s">
        <v>2519</v>
      </c>
      <c r="O127" s="2" t="s">
        <v>2518</v>
      </c>
      <c r="Q127" s="37"/>
      <c r="W127" s="37"/>
      <c r="AC127" s="38" t="s">
        <v>2517</v>
      </c>
      <c r="AD127" s="3" t="s">
        <v>2516</v>
      </c>
      <c r="AF127" s="36"/>
      <c r="AI127" s="36"/>
      <c r="AL127" s="36"/>
      <c r="AP127" s="36"/>
      <c r="AS127" s="34" t="s">
        <v>2515</v>
      </c>
      <c r="AT127" s="2" t="s">
        <v>2514</v>
      </c>
      <c r="AY127" s="36"/>
      <c r="BB127" s="36"/>
      <c r="BH127" s="36"/>
    </row>
    <row r="128" spans="1:60" x14ac:dyDescent="0.25">
      <c r="A128" s="36"/>
      <c r="G128" s="36"/>
      <c r="J128" s="34" t="s">
        <v>1496</v>
      </c>
      <c r="K128" s="2" t="s">
        <v>2513</v>
      </c>
      <c r="M128" s="33" t="s">
        <v>370</v>
      </c>
      <c r="N128" s="32" t="s">
        <v>627</v>
      </c>
      <c r="O128" s="2" t="s">
        <v>2512</v>
      </c>
      <c r="Q128" s="37"/>
      <c r="W128" s="37"/>
      <c r="AC128" s="38" t="s">
        <v>2511</v>
      </c>
      <c r="AD128" s="3" t="s">
        <v>2510</v>
      </c>
      <c r="AF128" s="36"/>
      <c r="AI128" s="36"/>
      <c r="AL128" s="36"/>
      <c r="AP128" s="36"/>
      <c r="AS128" s="34" t="s">
        <v>2509</v>
      </c>
      <c r="AT128" s="2" t="s">
        <v>2508</v>
      </c>
      <c r="AY128" s="36"/>
      <c r="BB128" s="36"/>
      <c r="BH128" s="36"/>
    </row>
    <row r="129" spans="1:60" x14ac:dyDescent="0.25">
      <c r="A129" s="36"/>
      <c r="G129" s="36"/>
      <c r="J129" s="34" t="s">
        <v>1142</v>
      </c>
      <c r="K129" s="2" t="s">
        <v>2507</v>
      </c>
      <c r="M129" s="33" t="s">
        <v>370</v>
      </c>
      <c r="N129" s="32" t="s">
        <v>191</v>
      </c>
      <c r="O129" s="2" t="s">
        <v>2506</v>
      </c>
      <c r="Q129" s="37"/>
      <c r="W129" s="37"/>
      <c r="AC129" s="38" t="s">
        <v>2505</v>
      </c>
      <c r="AD129" s="3" t="s">
        <v>2504</v>
      </c>
      <c r="AF129" s="36"/>
      <c r="AI129" s="36"/>
      <c r="AL129" s="36"/>
      <c r="AP129" s="36"/>
      <c r="AS129" s="34" t="s">
        <v>2503</v>
      </c>
      <c r="AT129" s="2" t="s">
        <v>2502</v>
      </c>
      <c r="AY129" s="36"/>
      <c r="BB129" s="36"/>
      <c r="BH129" s="36"/>
    </row>
    <row r="130" spans="1:60" x14ac:dyDescent="0.25">
      <c r="A130" s="36"/>
      <c r="G130" s="36"/>
      <c r="J130" s="34" t="s">
        <v>1138</v>
      </c>
      <c r="K130" s="2" t="s">
        <v>2501</v>
      </c>
      <c r="M130" s="33" t="s">
        <v>2500</v>
      </c>
      <c r="N130" s="32" t="s">
        <v>169</v>
      </c>
      <c r="O130" s="2"/>
      <c r="Q130" s="37"/>
      <c r="W130" s="37"/>
      <c r="AC130" s="38" t="s">
        <v>2499</v>
      </c>
      <c r="AD130" s="3" t="s">
        <v>2174</v>
      </c>
      <c r="AF130" s="36"/>
      <c r="AI130" s="36"/>
      <c r="AL130" s="36"/>
      <c r="AP130" s="36"/>
      <c r="AS130" s="34" t="s">
        <v>2498</v>
      </c>
      <c r="AT130" s="2" t="s">
        <v>2497</v>
      </c>
      <c r="AY130" s="36"/>
      <c r="BB130" s="36"/>
      <c r="BH130" s="36"/>
    </row>
    <row r="131" spans="1:60" x14ac:dyDescent="0.25">
      <c r="A131" s="36"/>
      <c r="G131" s="36"/>
      <c r="J131" s="34" t="s">
        <v>1347</v>
      </c>
      <c r="K131" s="2" t="s">
        <v>2496</v>
      </c>
      <c r="M131" s="33" t="s">
        <v>1390</v>
      </c>
      <c r="N131" s="32" t="s">
        <v>169</v>
      </c>
      <c r="O131" s="2"/>
      <c r="Q131" s="37"/>
      <c r="W131" s="37"/>
      <c r="AC131" s="38" t="s">
        <v>2495</v>
      </c>
      <c r="AD131" s="3" t="s">
        <v>2174</v>
      </c>
      <c r="AF131" s="36"/>
      <c r="AI131" s="36"/>
      <c r="AL131" s="36"/>
      <c r="AP131" s="36"/>
      <c r="AS131" s="34" t="s">
        <v>2494</v>
      </c>
      <c r="AT131" s="2" t="s">
        <v>2493</v>
      </c>
      <c r="AY131" s="36"/>
      <c r="BB131" s="36"/>
      <c r="BH131" s="36"/>
    </row>
    <row r="132" spans="1:60" x14ac:dyDescent="0.25">
      <c r="A132" s="36"/>
      <c r="G132" s="36"/>
      <c r="J132" s="34" t="s">
        <v>1141</v>
      </c>
      <c r="K132" s="2" t="s">
        <v>2492</v>
      </c>
      <c r="M132" s="33" t="s">
        <v>1390</v>
      </c>
      <c r="N132" s="32" t="s">
        <v>1430</v>
      </c>
      <c r="O132" s="2" t="s">
        <v>2491</v>
      </c>
      <c r="Q132" s="37"/>
      <c r="W132" s="37"/>
      <c r="AC132" s="38" t="s">
        <v>2490</v>
      </c>
      <c r="AD132" s="3" t="s">
        <v>2174</v>
      </c>
      <c r="AF132" s="36"/>
      <c r="AI132" s="36"/>
      <c r="AL132" s="36"/>
      <c r="AP132" s="36"/>
      <c r="AS132" s="34" t="s">
        <v>2489</v>
      </c>
      <c r="AT132" s="2" t="s">
        <v>2488</v>
      </c>
      <c r="AY132" s="36"/>
      <c r="BB132" s="36"/>
      <c r="BH132" s="36"/>
    </row>
    <row r="133" spans="1:60" x14ac:dyDescent="0.25">
      <c r="A133" s="36"/>
      <c r="G133" s="36"/>
      <c r="J133" s="34" t="s">
        <v>1140</v>
      </c>
      <c r="K133" s="2" t="s">
        <v>2487</v>
      </c>
      <c r="M133" s="33" t="s">
        <v>1390</v>
      </c>
      <c r="N133" s="32" t="s">
        <v>2486</v>
      </c>
      <c r="O133" s="2" t="s">
        <v>2485</v>
      </c>
      <c r="Q133" s="37"/>
      <c r="W133" s="37"/>
      <c r="AC133" s="38" t="s">
        <v>2484</v>
      </c>
      <c r="AD133" s="3" t="s">
        <v>2174</v>
      </c>
      <c r="AF133" s="36"/>
      <c r="AI133" s="36"/>
      <c r="AL133" s="36"/>
      <c r="AP133" s="36"/>
      <c r="AS133" s="34" t="s">
        <v>2483</v>
      </c>
      <c r="AT133" s="2" t="s">
        <v>2482</v>
      </c>
      <c r="AY133" s="36"/>
      <c r="BB133" s="36"/>
      <c r="BH133" s="36"/>
    </row>
    <row r="134" spans="1:60" x14ac:dyDescent="0.25">
      <c r="A134" s="36"/>
      <c r="G134" s="36"/>
      <c r="J134" s="34" t="s">
        <v>329</v>
      </c>
      <c r="K134" s="2" t="s">
        <v>2481</v>
      </c>
      <c r="M134" s="33" t="s">
        <v>1390</v>
      </c>
      <c r="N134" s="32" t="s">
        <v>376</v>
      </c>
      <c r="O134" s="2" t="s">
        <v>2480</v>
      </c>
      <c r="Q134" s="37"/>
      <c r="W134" s="37"/>
      <c r="AC134" s="38" t="s">
        <v>2479</v>
      </c>
      <c r="AD134" s="3" t="s">
        <v>2174</v>
      </c>
      <c r="AF134" s="36"/>
      <c r="AI134" s="36"/>
      <c r="AL134" s="36"/>
      <c r="AP134" s="36"/>
      <c r="AS134" s="34" t="s">
        <v>2478</v>
      </c>
      <c r="AT134" s="2" t="s">
        <v>2477</v>
      </c>
      <c r="AY134" s="36"/>
      <c r="BB134" s="36"/>
      <c r="BH134" s="36"/>
    </row>
    <row r="135" spans="1:60" x14ac:dyDescent="0.25">
      <c r="A135" s="36"/>
      <c r="G135" s="36"/>
      <c r="J135" s="34" t="s">
        <v>1134</v>
      </c>
      <c r="K135" s="2" t="s">
        <v>2476</v>
      </c>
      <c r="M135" s="33" t="s">
        <v>1390</v>
      </c>
      <c r="N135" s="32" t="s">
        <v>1809</v>
      </c>
      <c r="O135" s="2" t="s">
        <v>2475</v>
      </c>
      <c r="Q135" s="37"/>
      <c r="W135" s="37"/>
      <c r="AC135" s="38" t="s">
        <v>2474</v>
      </c>
      <c r="AD135" s="3" t="s">
        <v>2174</v>
      </c>
      <c r="AF135" s="36"/>
      <c r="AI135" s="36"/>
      <c r="AL135" s="36"/>
      <c r="AP135" s="36"/>
      <c r="AS135" s="34" t="s">
        <v>2473</v>
      </c>
      <c r="AT135" s="2" t="s">
        <v>2472</v>
      </c>
      <c r="AY135" s="36"/>
      <c r="BB135" s="36"/>
      <c r="BH135" s="36"/>
    </row>
    <row r="136" spans="1:60" x14ac:dyDescent="0.25">
      <c r="A136" s="36"/>
      <c r="G136" s="36"/>
      <c r="J136" s="34" t="s">
        <v>1135</v>
      </c>
      <c r="K136" s="2" t="s">
        <v>2471</v>
      </c>
      <c r="M136" s="33" t="s">
        <v>1390</v>
      </c>
      <c r="N136" s="32" t="s">
        <v>1409</v>
      </c>
      <c r="O136" s="2" t="s">
        <v>2470</v>
      </c>
      <c r="Q136" s="37"/>
      <c r="W136" s="37"/>
      <c r="AC136" s="38" t="s">
        <v>2469</v>
      </c>
      <c r="AD136" s="3" t="s">
        <v>2174</v>
      </c>
      <c r="AF136" s="36"/>
      <c r="AI136" s="36"/>
      <c r="AL136" s="36"/>
      <c r="AP136" s="36"/>
      <c r="AS136" s="34" t="s">
        <v>2468</v>
      </c>
      <c r="AT136" s="2" t="s">
        <v>2467</v>
      </c>
      <c r="AY136" s="36"/>
      <c r="BB136" s="36"/>
      <c r="BH136" s="36"/>
    </row>
    <row r="137" spans="1:60" x14ac:dyDescent="0.25">
      <c r="A137" s="36"/>
      <c r="G137" s="36"/>
      <c r="J137" s="34" t="s">
        <v>2466</v>
      </c>
      <c r="K137" s="2" t="s">
        <v>2465</v>
      </c>
      <c r="M137" s="33" t="s">
        <v>1390</v>
      </c>
      <c r="N137" s="32" t="s">
        <v>1401</v>
      </c>
      <c r="O137" s="2" t="s">
        <v>2464</v>
      </c>
      <c r="Q137" s="37"/>
      <c r="W137" s="37"/>
      <c r="AC137" s="38" t="s">
        <v>2463</v>
      </c>
      <c r="AD137" s="3" t="s">
        <v>2174</v>
      </c>
      <c r="AF137" s="36"/>
      <c r="AI137" s="36"/>
      <c r="AL137" s="36"/>
      <c r="AP137" s="36"/>
      <c r="AS137" s="34" t="s">
        <v>2462</v>
      </c>
      <c r="AT137" s="2" t="s">
        <v>2461</v>
      </c>
      <c r="AY137" s="36"/>
      <c r="BB137" s="36"/>
      <c r="BH137" s="36"/>
    </row>
    <row r="138" spans="1:60" x14ac:dyDescent="0.25">
      <c r="A138" s="36"/>
      <c r="G138" s="36"/>
      <c r="J138" s="34" t="s">
        <v>1036</v>
      </c>
      <c r="K138" s="2" t="s">
        <v>2460</v>
      </c>
      <c r="M138" s="33" t="s">
        <v>1390</v>
      </c>
      <c r="N138" s="32" t="s">
        <v>1363</v>
      </c>
      <c r="O138" s="2" t="s">
        <v>2459</v>
      </c>
      <c r="Q138" s="37"/>
      <c r="W138" s="37"/>
      <c r="AC138" s="38" t="s">
        <v>2458</v>
      </c>
      <c r="AD138" s="3" t="s">
        <v>2174</v>
      </c>
      <c r="AF138" s="36"/>
      <c r="AI138" s="36"/>
      <c r="AL138" s="36"/>
      <c r="AP138" s="36"/>
      <c r="AS138" s="34" t="s">
        <v>2457</v>
      </c>
      <c r="AT138" s="2" t="s">
        <v>2456</v>
      </c>
      <c r="AY138" s="36"/>
      <c r="BB138" s="36"/>
      <c r="BH138" s="36"/>
    </row>
    <row r="139" spans="1:60" x14ac:dyDescent="0.25">
      <c r="A139" s="36"/>
      <c r="G139" s="36"/>
      <c r="J139" s="34" t="s">
        <v>2455</v>
      </c>
      <c r="K139" s="2" t="s">
        <v>2454</v>
      </c>
      <c r="M139" s="33" t="s">
        <v>1390</v>
      </c>
      <c r="N139" s="32" t="s">
        <v>1361</v>
      </c>
      <c r="O139" s="2" t="s">
        <v>2453</v>
      </c>
      <c r="Q139" s="37"/>
      <c r="W139" s="37"/>
      <c r="AC139" s="38" t="s">
        <v>2452</v>
      </c>
      <c r="AD139" s="3" t="s">
        <v>2174</v>
      </c>
      <c r="AF139" s="36"/>
      <c r="AI139" s="36"/>
      <c r="AL139" s="36"/>
      <c r="AP139" s="36"/>
      <c r="AS139" s="34" t="s">
        <v>2451</v>
      </c>
      <c r="AT139" s="2" t="s">
        <v>2450</v>
      </c>
      <c r="AY139" s="36"/>
      <c r="BB139" s="36"/>
      <c r="BH139" s="36"/>
    </row>
    <row r="140" spans="1:60" x14ac:dyDescent="0.25">
      <c r="A140" s="36"/>
      <c r="G140" s="36"/>
      <c r="J140" s="34" t="s">
        <v>1133</v>
      </c>
      <c r="K140" s="2" t="s">
        <v>2449</v>
      </c>
      <c r="M140" s="33" t="s">
        <v>1390</v>
      </c>
      <c r="N140" s="32" t="s">
        <v>1761</v>
      </c>
      <c r="O140" s="2" t="s">
        <v>2448</v>
      </c>
      <c r="Q140" s="37"/>
      <c r="W140" s="37"/>
      <c r="AC140" s="38" t="s">
        <v>2447</v>
      </c>
      <c r="AD140" s="3" t="s">
        <v>2174</v>
      </c>
      <c r="AF140" s="36"/>
      <c r="AI140" s="36"/>
      <c r="AL140" s="36"/>
      <c r="AP140" s="36"/>
      <c r="AS140" s="34" t="s">
        <v>2446</v>
      </c>
      <c r="AT140" s="2" t="s">
        <v>2445</v>
      </c>
      <c r="AY140" s="36"/>
      <c r="BB140" s="36"/>
      <c r="BH140" s="36"/>
    </row>
    <row r="141" spans="1:60" x14ac:dyDescent="0.25">
      <c r="A141" s="36"/>
      <c r="G141" s="36"/>
      <c r="J141" s="34" t="s">
        <v>324</v>
      </c>
      <c r="K141" s="2" t="s">
        <v>2444</v>
      </c>
      <c r="M141" s="33" t="s">
        <v>1390</v>
      </c>
      <c r="N141" s="32" t="s">
        <v>0</v>
      </c>
      <c r="O141" s="2" t="s">
        <v>2443</v>
      </c>
      <c r="Q141" s="37"/>
      <c r="W141" s="37"/>
      <c r="AC141" s="38" t="s">
        <v>2442</v>
      </c>
      <c r="AD141" s="3" t="s">
        <v>2174</v>
      </c>
      <c r="AF141" s="36"/>
      <c r="AI141" s="36"/>
      <c r="AL141" s="36"/>
      <c r="AP141" s="36"/>
      <c r="AS141" s="34" t="s">
        <v>2441</v>
      </c>
      <c r="AT141" s="2" t="s">
        <v>2440</v>
      </c>
      <c r="AY141" s="36"/>
      <c r="BB141" s="36"/>
      <c r="BH141" s="36"/>
    </row>
    <row r="142" spans="1:60" x14ac:dyDescent="0.25">
      <c r="A142" s="36"/>
      <c r="G142" s="36"/>
      <c r="J142" s="34" t="s">
        <v>1493</v>
      </c>
      <c r="K142" s="2" t="s">
        <v>2439</v>
      </c>
      <c r="M142" s="33" t="s">
        <v>1390</v>
      </c>
      <c r="N142" s="32" t="s">
        <v>2438</v>
      </c>
      <c r="O142" s="2" t="s">
        <v>1883</v>
      </c>
      <c r="Q142" s="37"/>
      <c r="W142" s="37"/>
      <c r="AC142" s="38" t="s">
        <v>2437</v>
      </c>
      <c r="AD142" s="3" t="s">
        <v>2436</v>
      </c>
      <c r="AF142" s="36"/>
      <c r="AI142" s="36"/>
      <c r="AL142" s="36"/>
      <c r="AP142" s="36"/>
      <c r="AS142" s="34" t="s">
        <v>2435</v>
      </c>
      <c r="AT142" s="2" t="s">
        <v>2434</v>
      </c>
      <c r="AY142" s="36"/>
      <c r="BB142" s="36"/>
      <c r="BH142" s="36"/>
    </row>
    <row r="143" spans="1:60" x14ac:dyDescent="0.25">
      <c r="A143" s="36"/>
      <c r="G143" s="36"/>
      <c r="J143" s="34" t="s">
        <v>1130</v>
      </c>
      <c r="K143" s="2" t="s">
        <v>1825</v>
      </c>
      <c r="M143" s="33" t="s">
        <v>1390</v>
      </c>
      <c r="N143" s="32" t="s">
        <v>1140</v>
      </c>
      <c r="O143" s="2" t="s">
        <v>2433</v>
      </c>
      <c r="Q143" s="37"/>
      <c r="W143" s="37"/>
      <c r="AC143" s="38" t="s">
        <v>2432</v>
      </c>
      <c r="AD143" s="3" t="s">
        <v>2256</v>
      </c>
      <c r="AF143" s="36"/>
      <c r="AI143" s="36"/>
      <c r="AL143" s="36"/>
      <c r="AP143" s="36"/>
      <c r="AS143" s="34" t="s">
        <v>2431</v>
      </c>
      <c r="AT143" s="2" t="s">
        <v>2430</v>
      </c>
      <c r="AY143" s="36"/>
      <c r="BB143" s="36"/>
      <c r="BH143" s="36"/>
    </row>
    <row r="144" spans="1:60" x14ac:dyDescent="0.25">
      <c r="A144" s="36"/>
      <c r="G144" s="36"/>
      <c r="J144" s="34" t="s">
        <v>1129</v>
      </c>
      <c r="K144" s="2" t="s">
        <v>2429</v>
      </c>
      <c r="M144" s="33" t="s">
        <v>1390</v>
      </c>
      <c r="N144" s="32" t="s">
        <v>216</v>
      </c>
      <c r="O144" s="2" t="s">
        <v>2428</v>
      </c>
      <c r="Q144" s="37"/>
      <c r="W144" s="37"/>
      <c r="AC144" s="38" t="s">
        <v>2427</v>
      </c>
      <c r="AD144" s="3" t="s">
        <v>2224</v>
      </c>
      <c r="AF144" s="36"/>
      <c r="AI144" s="36"/>
      <c r="AL144" s="36"/>
      <c r="AP144" s="36"/>
      <c r="AS144" s="34" t="s">
        <v>2426</v>
      </c>
      <c r="AT144" s="2" t="s">
        <v>2425</v>
      </c>
      <c r="AY144" s="36"/>
      <c r="BB144" s="36"/>
      <c r="BH144" s="36"/>
    </row>
    <row r="145" spans="1:60" x14ac:dyDescent="0.25">
      <c r="A145" s="36"/>
      <c r="G145" s="36"/>
      <c r="J145" s="34" t="s">
        <v>1128</v>
      </c>
      <c r="K145" s="2" t="s">
        <v>2424</v>
      </c>
      <c r="M145" s="33" t="s">
        <v>1390</v>
      </c>
      <c r="N145" s="32" t="s">
        <v>175</v>
      </c>
      <c r="O145" s="2" t="s">
        <v>2423</v>
      </c>
      <c r="Q145" s="37"/>
      <c r="W145" s="37"/>
      <c r="AC145" s="38" t="s">
        <v>2422</v>
      </c>
      <c r="AD145" s="3" t="s">
        <v>2224</v>
      </c>
      <c r="AF145" s="36"/>
      <c r="AI145" s="36"/>
      <c r="AL145" s="36"/>
      <c r="AP145" s="36"/>
      <c r="AS145" s="34" t="s">
        <v>2421</v>
      </c>
      <c r="AT145" s="2" t="s">
        <v>2420</v>
      </c>
      <c r="AY145" s="36"/>
      <c r="BB145" s="36"/>
      <c r="BH145" s="36"/>
    </row>
    <row r="146" spans="1:60" x14ac:dyDescent="0.25">
      <c r="A146" s="36"/>
      <c r="G146" s="36"/>
      <c r="J146" s="34" t="s">
        <v>191</v>
      </c>
      <c r="K146" s="2" t="s">
        <v>190</v>
      </c>
      <c r="M146" s="33" t="s">
        <v>1390</v>
      </c>
      <c r="N146" s="32" t="s">
        <v>2419</v>
      </c>
      <c r="O146" s="2" t="s">
        <v>2418</v>
      </c>
      <c r="Q146" s="37"/>
      <c r="W146" s="37"/>
      <c r="AC146" s="38" t="s">
        <v>2417</v>
      </c>
      <c r="AD146" s="3" t="s">
        <v>2224</v>
      </c>
      <c r="AF146" s="36"/>
      <c r="AI146" s="36"/>
      <c r="AL146" s="36"/>
      <c r="AP146" s="36"/>
      <c r="AS146" s="34" t="s">
        <v>2416</v>
      </c>
      <c r="AT146" s="2" t="s">
        <v>2415</v>
      </c>
      <c r="AY146" s="36"/>
      <c r="BB146" s="36"/>
      <c r="BH146" s="36"/>
    </row>
    <row r="147" spans="1:60" x14ac:dyDescent="0.25">
      <c r="A147" s="36"/>
      <c r="G147" s="36"/>
      <c r="J147" s="34" t="s">
        <v>5</v>
      </c>
      <c r="K147" s="2" t="s">
        <v>2414</v>
      </c>
      <c r="M147" s="33" t="s">
        <v>1390</v>
      </c>
      <c r="N147" s="32" t="s">
        <v>697</v>
      </c>
      <c r="O147" s="2" t="s">
        <v>2413</v>
      </c>
      <c r="Q147" s="37"/>
      <c r="W147" s="37"/>
      <c r="AC147" s="38" t="s">
        <v>2412</v>
      </c>
      <c r="AD147" s="3" t="s">
        <v>2224</v>
      </c>
      <c r="AF147" s="36"/>
      <c r="AI147" s="36"/>
      <c r="AL147" s="36"/>
      <c r="AP147" s="36"/>
      <c r="AS147" s="34" t="s">
        <v>1042</v>
      </c>
      <c r="AT147" s="2" t="s">
        <v>2411</v>
      </c>
      <c r="AY147" s="36"/>
      <c r="BB147" s="36"/>
      <c r="BH147" s="36"/>
    </row>
    <row r="148" spans="1:60" x14ac:dyDescent="0.25">
      <c r="A148" s="36"/>
      <c r="G148" s="36"/>
      <c r="J148" s="34" t="s">
        <v>1365</v>
      </c>
      <c r="K148" s="2" t="s">
        <v>2410</v>
      </c>
      <c r="M148" s="33" t="s">
        <v>1390</v>
      </c>
      <c r="N148" s="32" t="s">
        <v>1705</v>
      </c>
      <c r="O148" s="2" t="s">
        <v>2409</v>
      </c>
      <c r="Q148" s="37"/>
      <c r="W148" s="37"/>
      <c r="AC148" s="38" t="s">
        <v>2408</v>
      </c>
      <c r="AD148" s="3" t="s">
        <v>2224</v>
      </c>
      <c r="AF148" s="36"/>
      <c r="AI148" s="36"/>
      <c r="AL148" s="36"/>
      <c r="AP148" s="36"/>
      <c r="AS148" s="34" t="s">
        <v>2407</v>
      </c>
      <c r="AT148" s="2" t="s">
        <v>2406</v>
      </c>
      <c r="AY148" s="36"/>
      <c r="BB148" s="36"/>
      <c r="BH148" s="36"/>
    </row>
    <row r="149" spans="1:60" x14ac:dyDescent="0.25">
      <c r="A149" s="36"/>
      <c r="G149" s="36"/>
      <c r="J149" s="34" t="s">
        <v>2405</v>
      </c>
      <c r="K149" s="2" t="s">
        <v>2404</v>
      </c>
      <c r="M149" s="33" t="s">
        <v>1390</v>
      </c>
      <c r="N149" s="32" t="s">
        <v>1286</v>
      </c>
      <c r="O149" s="2" t="s">
        <v>2403</v>
      </c>
      <c r="Q149" s="37"/>
      <c r="W149" s="37"/>
      <c r="AC149" s="38" t="s">
        <v>2402</v>
      </c>
      <c r="AD149" s="3" t="s">
        <v>2224</v>
      </c>
      <c r="AF149" s="36"/>
      <c r="AI149" s="36"/>
      <c r="AL149" s="36"/>
      <c r="AP149" s="36"/>
      <c r="AS149" s="34" t="s">
        <v>2401</v>
      </c>
      <c r="AT149" s="2" t="s">
        <v>2400</v>
      </c>
      <c r="AY149" s="36"/>
      <c r="BB149" s="36"/>
      <c r="BH149" s="36"/>
    </row>
    <row r="150" spans="1:60" x14ac:dyDescent="0.25">
      <c r="A150" s="36"/>
      <c r="G150" s="36"/>
      <c r="J150" s="34" t="s">
        <v>337</v>
      </c>
      <c r="K150" s="2" t="s">
        <v>2399</v>
      </c>
      <c r="M150" s="33" t="s">
        <v>1390</v>
      </c>
      <c r="N150" s="32" t="s">
        <v>2097</v>
      </c>
      <c r="O150" s="2" t="s">
        <v>2398</v>
      </c>
      <c r="Q150" s="37"/>
      <c r="W150" s="37"/>
      <c r="AC150" s="38" t="s">
        <v>2397</v>
      </c>
      <c r="AD150" s="3" t="s">
        <v>2224</v>
      </c>
      <c r="AF150" s="36"/>
      <c r="AI150" s="36"/>
      <c r="AL150" s="36"/>
      <c r="AP150" s="36"/>
      <c r="AS150" s="34" t="s">
        <v>2396</v>
      </c>
      <c r="AT150" s="2" t="s">
        <v>2395</v>
      </c>
      <c r="AY150" s="36"/>
      <c r="BB150" s="36"/>
      <c r="BH150" s="36"/>
    </row>
    <row r="151" spans="1:60" x14ac:dyDescent="0.25">
      <c r="A151" s="36"/>
      <c r="G151" s="36"/>
      <c r="J151" s="34" t="s">
        <v>1137</v>
      </c>
      <c r="K151" s="2" t="s">
        <v>1136</v>
      </c>
      <c r="M151" s="33" t="s">
        <v>1390</v>
      </c>
      <c r="N151" s="32" t="s">
        <v>2078</v>
      </c>
      <c r="O151" s="2" t="s">
        <v>2394</v>
      </c>
      <c r="Q151" s="37"/>
      <c r="W151" s="37"/>
      <c r="AC151" s="38" t="s">
        <v>2393</v>
      </c>
      <c r="AD151" s="3" t="s">
        <v>2224</v>
      </c>
      <c r="AF151" s="36"/>
      <c r="AI151" s="36"/>
      <c r="AL151" s="36"/>
      <c r="AP151" s="36"/>
      <c r="AS151" s="34" t="s">
        <v>2392</v>
      </c>
      <c r="AT151" s="2" t="s">
        <v>2391</v>
      </c>
      <c r="AY151" s="36"/>
      <c r="BB151" s="36"/>
      <c r="BH151" s="36"/>
    </row>
    <row r="152" spans="1:60" x14ac:dyDescent="0.25">
      <c r="A152" s="36"/>
      <c r="G152" s="36"/>
      <c r="J152" s="34" t="s">
        <v>331</v>
      </c>
      <c r="K152" s="2" t="s">
        <v>2390</v>
      </c>
      <c r="M152" s="33" t="s">
        <v>1390</v>
      </c>
      <c r="N152" s="32" t="s">
        <v>2389</v>
      </c>
      <c r="O152" s="2" t="s">
        <v>2388</v>
      </c>
      <c r="Q152" s="37"/>
      <c r="W152" s="37"/>
      <c r="AC152" s="38" t="s">
        <v>2387</v>
      </c>
      <c r="AD152" s="3" t="s">
        <v>2224</v>
      </c>
      <c r="AF152" s="36"/>
      <c r="AI152" s="36"/>
      <c r="AL152" s="36"/>
      <c r="AP152" s="36"/>
      <c r="AS152" s="34" t="s">
        <v>2386</v>
      </c>
      <c r="AT152" s="2" t="s">
        <v>2385</v>
      </c>
      <c r="AY152" s="36"/>
      <c r="BB152" s="36"/>
      <c r="BH152" s="36"/>
    </row>
    <row r="153" spans="1:60" x14ac:dyDescent="0.25">
      <c r="A153" s="36"/>
      <c r="G153" s="36"/>
      <c r="J153" s="34" t="s">
        <v>335</v>
      </c>
      <c r="K153" s="2" t="s">
        <v>2384</v>
      </c>
      <c r="M153" s="33" t="s">
        <v>1390</v>
      </c>
      <c r="N153" s="32" t="s">
        <v>2383</v>
      </c>
      <c r="O153" s="2" t="s">
        <v>2382</v>
      </c>
      <c r="Q153" s="37"/>
      <c r="W153" s="37"/>
      <c r="AC153" s="38" t="s">
        <v>2381</v>
      </c>
      <c r="AD153" s="3" t="s">
        <v>2224</v>
      </c>
      <c r="AF153" s="36"/>
      <c r="AI153" s="36"/>
      <c r="AL153" s="36"/>
      <c r="AP153" s="36"/>
      <c r="AS153" s="34" t="s">
        <v>2380</v>
      </c>
      <c r="AT153" s="2" t="s">
        <v>2379</v>
      </c>
      <c r="AY153" s="36"/>
      <c r="BB153" s="36"/>
      <c r="BH153" s="36"/>
    </row>
    <row r="154" spans="1:60" x14ac:dyDescent="0.25">
      <c r="A154" s="36"/>
      <c r="G154" s="36"/>
      <c r="J154" s="34" t="s">
        <v>326</v>
      </c>
      <c r="K154" s="2" t="s">
        <v>2378</v>
      </c>
      <c r="M154" s="33" t="s">
        <v>1390</v>
      </c>
      <c r="N154" s="32" t="s">
        <v>2377</v>
      </c>
      <c r="O154" s="2" t="s">
        <v>2376</v>
      </c>
      <c r="Q154" s="37"/>
      <c r="W154" s="37"/>
      <c r="AC154" s="38" t="s">
        <v>2375</v>
      </c>
      <c r="AD154" s="3" t="s">
        <v>2224</v>
      </c>
      <c r="AF154" s="36"/>
      <c r="AI154" s="36"/>
      <c r="AL154" s="36"/>
      <c r="AP154" s="36"/>
      <c r="AS154" s="34" t="s">
        <v>2374</v>
      </c>
      <c r="AT154" s="2" t="s">
        <v>2373</v>
      </c>
      <c r="AY154" s="36"/>
      <c r="BB154" s="36"/>
      <c r="BH154" s="36"/>
    </row>
    <row r="155" spans="1:60" x14ac:dyDescent="0.25">
      <c r="A155" s="36"/>
      <c r="G155" s="36"/>
      <c r="J155" s="34" t="s">
        <v>339</v>
      </c>
      <c r="K155" s="2" t="s">
        <v>2372</v>
      </c>
      <c r="M155" s="33" t="s">
        <v>1390</v>
      </c>
      <c r="N155" s="32" t="s">
        <v>1253</v>
      </c>
      <c r="O155" s="2" t="s">
        <v>2371</v>
      </c>
      <c r="Q155" s="37"/>
      <c r="W155" s="37"/>
      <c r="AC155" s="38" t="s">
        <v>2370</v>
      </c>
      <c r="AD155" s="3" t="s">
        <v>2224</v>
      </c>
      <c r="AF155" s="36"/>
      <c r="AI155" s="36"/>
      <c r="AL155" s="36"/>
      <c r="AP155" s="36"/>
      <c r="AS155" s="34" t="s">
        <v>2369</v>
      </c>
      <c r="AT155" s="2" t="s">
        <v>2368</v>
      </c>
      <c r="AY155" s="36"/>
      <c r="BB155" s="36"/>
      <c r="BH155" s="36"/>
    </row>
    <row r="156" spans="1:60" x14ac:dyDescent="0.25">
      <c r="A156" s="36"/>
      <c r="G156" s="36"/>
      <c r="J156" s="34" t="s">
        <v>1033</v>
      </c>
      <c r="K156" s="2" t="s">
        <v>2367</v>
      </c>
      <c r="M156" s="33" t="s">
        <v>1390</v>
      </c>
      <c r="N156" s="32" t="s">
        <v>2366</v>
      </c>
      <c r="O156" s="2" t="s">
        <v>2365</v>
      </c>
      <c r="Q156" s="37"/>
      <c r="W156" s="37"/>
      <c r="AC156" s="38" t="s">
        <v>2364</v>
      </c>
      <c r="AD156" s="3" t="s">
        <v>2224</v>
      </c>
      <c r="AF156" s="36"/>
      <c r="AI156" s="36"/>
      <c r="AL156" s="36"/>
      <c r="AP156" s="36"/>
      <c r="AS156" s="34" t="s">
        <v>2363</v>
      </c>
      <c r="AT156" s="2" t="s">
        <v>2362</v>
      </c>
      <c r="AY156" s="36"/>
      <c r="BB156" s="36"/>
      <c r="BH156" s="36"/>
    </row>
    <row r="157" spans="1:60" x14ac:dyDescent="0.25">
      <c r="A157" s="36"/>
      <c r="G157" s="36"/>
      <c r="J157" s="34" t="s">
        <v>181</v>
      </c>
      <c r="K157" s="2" t="s">
        <v>2361</v>
      </c>
      <c r="M157" s="33" t="s">
        <v>1390</v>
      </c>
      <c r="N157" s="32" t="s">
        <v>2360</v>
      </c>
      <c r="O157" s="2" t="s">
        <v>2359</v>
      </c>
      <c r="Q157" s="37"/>
      <c r="W157" s="37"/>
      <c r="AC157" s="38" t="s">
        <v>2358</v>
      </c>
      <c r="AD157" s="3" t="s">
        <v>2224</v>
      </c>
      <c r="AF157" s="36"/>
      <c r="AI157" s="36"/>
      <c r="AL157" s="36"/>
      <c r="AP157" s="36"/>
      <c r="AS157" s="34" t="s">
        <v>2357</v>
      </c>
      <c r="AT157" s="2" t="s">
        <v>2356</v>
      </c>
      <c r="AY157" s="36"/>
      <c r="BB157" s="36"/>
      <c r="BH157" s="36"/>
    </row>
    <row r="158" spans="1:60" x14ac:dyDescent="0.25">
      <c r="A158" s="36"/>
      <c r="G158" s="36"/>
      <c r="J158" s="34" t="s">
        <v>1332</v>
      </c>
      <c r="K158" s="2" t="s">
        <v>2355</v>
      </c>
      <c r="M158" s="33" t="s">
        <v>1388</v>
      </c>
      <c r="N158" s="32" t="s">
        <v>169</v>
      </c>
      <c r="O158" s="2"/>
      <c r="Q158" s="37"/>
      <c r="W158" s="37"/>
      <c r="AC158" s="38" t="s">
        <v>2354</v>
      </c>
      <c r="AD158" s="3" t="s">
        <v>2224</v>
      </c>
      <c r="AF158" s="36"/>
      <c r="AI158" s="36"/>
      <c r="AL158" s="36"/>
      <c r="AP158" s="36"/>
      <c r="AS158" s="34" t="s">
        <v>2353</v>
      </c>
      <c r="AT158" s="2" t="s">
        <v>2352</v>
      </c>
      <c r="AY158" s="36"/>
      <c r="BB158" s="36"/>
      <c r="BH158" s="36"/>
    </row>
    <row r="159" spans="1:60" x14ac:dyDescent="0.25">
      <c r="A159" s="36"/>
      <c r="G159" s="36"/>
      <c r="J159" s="34" t="s">
        <v>1725</v>
      </c>
      <c r="K159" s="2" t="s">
        <v>2351</v>
      </c>
      <c r="M159" s="33" t="s">
        <v>1386</v>
      </c>
      <c r="N159" s="32">
        <v>1</v>
      </c>
      <c r="O159" s="2" t="s">
        <v>2350</v>
      </c>
      <c r="Q159" s="37"/>
      <c r="W159" s="37"/>
      <c r="AC159" s="38" t="s">
        <v>2349</v>
      </c>
      <c r="AD159" s="3" t="s">
        <v>2224</v>
      </c>
      <c r="AF159" s="36"/>
      <c r="AI159" s="36"/>
      <c r="AL159" s="36"/>
      <c r="AP159" s="36"/>
      <c r="AS159" s="34" t="s">
        <v>2348</v>
      </c>
      <c r="AT159" s="2" t="s">
        <v>2347</v>
      </c>
      <c r="AY159" s="36"/>
      <c r="BB159" s="36"/>
      <c r="BH159" s="36"/>
    </row>
    <row r="160" spans="1:60" x14ac:dyDescent="0.25">
      <c r="A160" s="36"/>
      <c r="G160" s="36"/>
      <c r="J160" s="34" t="s">
        <v>177</v>
      </c>
      <c r="K160" s="2" t="s">
        <v>2346</v>
      </c>
      <c r="M160" s="33" t="s">
        <v>1386</v>
      </c>
      <c r="N160" s="32">
        <v>2</v>
      </c>
      <c r="O160" s="2" t="s">
        <v>2345</v>
      </c>
      <c r="Q160" s="37"/>
      <c r="W160" s="37"/>
      <c r="AC160" s="38" t="s">
        <v>2344</v>
      </c>
      <c r="AD160" s="3" t="s">
        <v>2343</v>
      </c>
      <c r="AF160" s="36"/>
      <c r="AI160" s="36"/>
      <c r="AL160" s="36"/>
      <c r="AP160" s="36"/>
      <c r="AS160" s="34" t="s">
        <v>2342</v>
      </c>
      <c r="AT160" s="2" t="s">
        <v>2341</v>
      </c>
      <c r="AY160" s="36"/>
      <c r="BB160" s="36"/>
      <c r="BH160" s="36"/>
    </row>
    <row r="161" spans="1:60" x14ac:dyDescent="0.25">
      <c r="A161" s="36"/>
      <c r="G161" s="36"/>
      <c r="J161" s="34" t="s">
        <v>1019</v>
      </c>
      <c r="K161" s="2" t="s">
        <v>2340</v>
      </c>
      <c r="M161" s="33" t="s">
        <v>1386</v>
      </c>
      <c r="N161" s="32">
        <v>3</v>
      </c>
      <c r="O161" s="2" t="s">
        <v>2339</v>
      </c>
      <c r="Q161" s="37"/>
      <c r="W161" s="37"/>
      <c r="AC161" s="38" t="s">
        <v>2338</v>
      </c>
      <c r="AD161" s="3" t="s">
        <v>2337</v>
      </c>
      <c r="AF161" s="36"/>
      <c r="AI161" s="36"/>
      <c r="AL161" s="36"/>
      <c r="AP161" s="36"/>
      <c r="AS161" s="34" t="s">
        <v>2336</v>
      </c>
      <c r="AT161" s="2" t="s">
        <v>2335</v>
      </c>
      <c r="AY161" s="36"/>
      <c r="BB161" s="36"/>
      <c r="BH161" s="36"/>
    </row>
    <row r="162" spans="1:60" x14ac:dyDescent="0.25">
      <c r="A162" s="36"/>
      <c r="G162" s="36"/>
      <c r="J162" s="34" t="s">
        <v>179</v>
      </c>
      <c r="K162" s="2" t="s">
        <v>1032</v>
      </c>
      <c r="M162" s="33" t="s">
        <v>1386</v>
      </c>
      <c r="N162" s="32">
        <v>4</v>
      </c>
      <c r="O162" s="2" t="s">
        <v>2334</v>
      </c>
      <c r="Q162" s="37"/>
      <c r="W162" s="37"/>
      <c r="AC162" s="38" t="s">
        <v>2333</v>
      </c>
      <c r="AD162" s="3" t="s">
        <v>2332</v>
      </c>
      <c r="AF162" s="36"/>
      <c r="AI162" s="36"/>
      <c r="AL162" s="36"/>
      <c r="AP162" s="36"/>
      <c r="AS162" s="34" t="s">
        <v>2331</v>
      </c>
      <c r="AT162" s="2" t="s">
        <v>2330</v>
      </c>
      <c r="AY162" s="36"/>
      <c r="BB162" s="36"/>
      <c r="BH162" s="36"/>
    </row>
    <row r="163" spans="1:60" x14ac:dyDescent="0.25">
      <c r="A163" s="36"/>
      <c r="G163" s="36"/>
      <c r="J163" s="34" t="s">
        <v>967</v>
      </c>
      <c r="K163" s="2" t="s">
        <v>2329</v>
      </c>
      <c r="M163" s="33" t="s">
        <v>1386</v>
      </c>
      <c r="N163" s="32">
        <v>5</v>
      </c>
      <c r="O163" s="2" t="s">
        <v>2328</v>
      </c>
      <c r="Q163" s="37"/>
      <c r="W163" s="37"/>
      <c r="AC163" s="38" t="s">
        <v>2327</v>
      </c>
      <c r="AD163" s="3" t="s">
        <v>2326</v>
      </c>
      <c r="AF163" s="36"/>
      <c r="AI163" s="36"/>
      <c r="AL163" s="36"/>
      <c r="AP163" s="36"/>
      <c r="AS163" s="34" t="s">
        <v>2325</v>
      </c>
      <c r="AT163" s="2" t="s">
        <v>2324</v>
      </c>
      <c r="AY163" s="36"/>
      <c r="BB163" s="36"/>
      <c r="BH163" s="36"/>
    </row>
    <row r="164" spans="1:60" x14ac:dyDescent="0.25">
      <c r="A164" s="36"/>
      <c r="G164" s="36"/>
      <c r="J164" s="34" t="s">
        <v>2323</v>
      </c>
      <c r="K164" s="2" t="s">
        <v>2322</v>
      </c>
      <c r="M164" s="33" t="s">
        <v>1386</v>
      </c>
      <c r="N164" s="32">
        <v>6</v>
      </c>
      <c r="O164" s="2" t="s">
        <v>2321</v>
      </c>
      <c r="Q164" s="37"/>
      <c r="W164" s="37"/>
      <c r="AC164" s="38" t="s">
        <v>2320</v>
      </c>
      <c r="AD164" s="3" t="s">
        <v>2319</v>
      </c>
      <c r="AF164" s="36"/>
      <c r="AI164" s="36"/>
      <c r="AL164" s="36"/>
      <c r="AP164" s="36"/>
      <c r="AS164" s="34" t="s">
        <v>2318</v>
      </c>
      <c r="AT164" s="2" t="s">
        <v>2317</v>
      </c>
      <c r="AY164" s="36"/>
      <c r="BB164" s="36"/>
      <c r="BH164" s="36"/>
    </row>
    <row r="165" spans="1:60" x14ac:dyDescent="0.25">
      <c r="A165" s="36"/>
      <c r="G165" s="36"/>
      <c r="J165" s="34" t="s">
        <v>216</v>
      </c>
      <c r="K165" s="2" t="s">
        <v>2316</v>
      </c>
      <c r="M165" s="33" t="s">
        <v>1386</v>
      </c>
      <c r="N165" s="32">
        <v>7</v>
      </c>
      <c r="O165" s="2" t="s">
        <v>2315</v>
      </c>
      <c r="Q165" s="37"/>
      <c r="W165" s="37"/>
      <c r="AC165" s="38" t="s">
        <v>2314</v>
      </c>
      <c r="AD165" s="3" t="s">
        <v>2174</v>
      </c>
      <c r="AF165" s="36"/>
      <c r="AI165" s="36"/>
      <c r="AL165" s="36"/>
      <c r="AP165" s="36"/>
      <c r="AS165" s="34" t="s">
        <v>2313</v>
      </c>
      <c r="AT165" s="2" t="s">
        <v>2312</v>
      </c>
      <c r="AY165" s="36"/>
      <c r="BB165" s="36"/>
      <c r="BH165" s="36"/>
    </row>
    <row r="166" spans="1:60" x14ac:dyDescent="0.25">
      <c r="A166" s="36"/>
      <c r="G166" s="36"/>
      <c r="J166" s="34" t="s">
        <v>1031</v>
      </c>
      <c r="K166" s="2" t="s">
        <v>2311</v>
      </c>
      <c r="M166" s="33" t="s">
        <v>1386</v>
      </c>
      <c r="N166" s="32">
        <v>8</v>
      </c>
      <c r="O166" s="2" t="s">
        <v>2310</v>
      </c>
      <c r="Q166" s="37"/>
      <c r="W166" s="37"/>
      <c r="AC166" s="38" t="s">
        <v>2309</v>
      </c>
      <c r="AD166" s="3" t="s">
        <v>2174</v>
      </c>
      <c r="AF166" s="36"/>
      <c r="AI166" s="36"/>
      <c r="AL166" s="36"/>
      <c r="AP166" s="36"/>
      <c r="AS166" s="34" t="s">
        <v>2308</v>
      </c>
      <c r="AT166" s="2" t="s">
        <v>2307</v>
      </c>
      <c r="AY166" s="36"/>
      <c r="BB166" s="36"/>
      <c r="BH166" s="36"/>
    </row>
    <row r="167" spans="1:60" x14ac:dyDescent="0.25">
      <c r="A167" s="36"/>
      <c r="G167" s="36"/>
      <c r="J167" s="34" t="s">
        <v>1329</v>
      </c>
      <c r="K167" s="2" t="s">
        <v>2306</v>
      </c>
      <c r="M167" s="33" t="s">
        <v>1386</v>
      </c>
      <c r="N167" s="32">
        <v>9</v>
      </c>
      <c r="O167" s="2" t="s">
        <v>2305</v>
      </c>
      <c r="Q167" s="37"/>
      <c r="W167" s="37"/>
      <c r="AC167" s="38" t="s">
        <v>2304</v>
      </c>
      <c r="AD167" s="3" t="s">
        <v>2174</v>
      </c>
      <c r="AF167" s="36"/>
      <c r="AI167" s="36"/>
      <c r="AL167" s="36"/>
      <c r="AP167" s="36"/>
      <c r="AS167" s="34" t="s">
        <v>2303</v>
      </c>
      <c r="AT167" s="2" t="s">
        <v>2302</v>
      </c>
      <c r="AY167" s="36"/>
      <c r="BB167" s="36"/>
      <c r="BH167" s="36"/>
    </row>
    <row r="168" spans="1:60" x14ac:dyDescent="0.25">
      <c r="A168" s="36"/>
      <c r="G168" s="36"/>
      <c r="J168" s="34" t="s">
        <v>2301</v>
      </c>
      <c r="K168" s="2" t="s">
        <v>2300</v>
      </c>
      <c r="M168" s="33" t="s">
        <v>1386</v>
      </c>
      <c r="N168" s="32">
        <v>10</v>
      </c>
      <c r="O168" s="2" t="s">
        <v>2299</v>
      </c>
      <c r="Q168" s="37"/>
      <c r="W168" s="37"/>
      <c r="AC168" s="38" t="s">
        <v>2298</v>
      </c>
      <c r="AD168" s="3" t="s">
        <v>2174</v>
      </c>
      <c r="AF168" s="36"/>
      <c r="AI168" s="36"/>
      <c r="AL168" s="36"/>
      <c r="AP168" s="36"/>
      <c r="AS168" s="34" t="s">
        <v>2297</v>
      </c>
      <c r="AT168" s="2" t="s">
        <v>2296</v>
      </c>
      <c r="AY168" s="36"/>
      <c r="BB168" s="36"/>
      <c r="BH168" s="36"/>
    </row>
    <row r="169" spans="1:60" x14ac:dyDescent="0.25">
      <c r="A169" s="36"/>
      <c r="G169" s="36"/>
      <c r="J169" s="34" t="s">
        <v>2295</v>
      </c>
      <c r="K169" s="2" t="s">
        <v>2294</v>
      </c>
      <c r="M169" s="33" t="s">
        <v>1386</v>
      </c>
      <c r="N169" s="32">
        <v>11</v>
      </c>
      <c r="O169" s="2" t="s">
        <v>2293</v>
      </c>
      <c r="Q169" s="37"/>
      <c r="W169" s="37"/>
      <c r="AC169" s="38" t="s">
        <v>2292</v>
      </c>
      <c r="AD169" s="3" t="s">
        <v>2174</v>
      </c>
      <c r="AF169" s="36"/>
      <c r="AI169" s="36"/>
      <c r="AL169" s="36"/>
      <c r="AP169" s="36"/>
      <c r="AS169" s="34" t="s">
        <v>2291</v>
      </c>
      <c r="AT169" s="2" t="s">
        <v>2290</v>
      </c>
      <c r="AY169" s="36"/>
      <c r="BB169" s="36"/>
      <c r="BH169" s="36"/>
    </row>
    <row r="170" spans="1:60" x14ac:dyDescent="0.25">
      <c r="A170" s="36"/>
      <c r="G170" s="36"/>
      <c r="J170" s="34" t="s">
        <v>999</v>
      </c>
      <c r="K170" s="2" t="s">
        <v>2289</v>
      </c>
      <c r="M170" s="33" t="s">
        <v>1386</v>
      </c>
      <c r="N170" s="32">
        <v>12</v>
      </c>
      <c r="O170" s="2" t="s">
        <v>2288</v>
      </c>
      <c r="Q170" s="37"/>
      <c r="W170" s="37"/>
      <c r="AC170" s="38" t="s">
        <v>2287</v>
      </c>
      <c r="AD170" s="3" t="s">
        <v>2174</v>
      </c>
      <c r="AF170" s="36"/>
      <c r="AI170" s="36"/>
      <c r="AL170" s="36"/>
      <c r="AP170" s="36"/>
      <c r="AS170" s="34" t="s">
        <v>446</v>
      </c>
      <c r="AT170" s="2" t="s">
        <v>2286</v>
      </c>
      <c r="AY170" s="36"/>
      <c r="BB170" s="36"/>
      <c r="BH170" s="36"/>
    </row>
    <row r="171" spans="1:60" x14ac:dyDescent="0.25">
      <c r="A171" s="36"/>
      <c r="G171" s="36"/>
      <c r="J171" s="34" t="s">
        <v>964</v>
      </c>
      <c r="K171" s="2" t="s">
        <v>2285</v>
      </c>
      <c r="M171" s="33" t="s">
        <v>1386</v>
      </c>
      <c r="N171" s="32">
        <v>13</v>
      </c>
      <c r="O171" s="2" t="s">
        <v>2284</v>
      </c>
      <c r="Q171" s="37"/>
      <c r="W171" s="37"/>
      <c r="AC171" s="38" t="s">
        <v>2283</v>
      </c>
      <c r="AD171" s="3" t="s">
        <v>2174</v>
      </c>
      <c r="AF171" s="36"/>
      <c r="AI171" s="36"/>
      <c r="AL171" s="36"/>
      <c r="AP171" s="36"/>
      <c r="AS171" s="34" t="s">
        <v>2282</v>
      </c>
      <c r="AT171" s="2" t="s">
        <v>2281</v>
      </c>
      <c r="AY171" s="36"/>
      <c r="BB171" s="36"/>
      <c r="BH171" s="36"/>
    </row>
    <row r="172" spans="1:60" x14ac:dyDescent="0.25">
      <c r="A172" s="36"/>
      <c r="G172" s="36"/>
      <c r="J172" s="34" t="s">
        <v>2280</v>
      </c>
      <c r="K172" s="2" t="s">
        <v>2279</v>
      </c>
      <c r="M172" s="33" t="s">
        <v>1384</v>
      </c>
      <c r="N172" s="32" t="s">
        <v>169</v>
      </c>
      <c r="O172" s="2"/>
      <c r="Q172" s="37"/>
      <c r="W172" s="37"/>
      <c r="AC172" s="38" t="s">
        <v>2278</v>
      </c>
      <c r="AD172" s="3" t="s">
        <v>2174</v>
      </c>
      <c r="AF172" s="36"/>
      <c r="AI172" s="36"/>
      <c r="AL172" s="36"/>
      <c r="AP172" s="36"/>
      <c r="AS172" s="34" t="s">
        <v>2277</v>
      </c>
      <c r="AT172" s="2"/>
      <c r="AY172" s="36"/>
      <c r="BB172" s="36"/>
      <c r="BH172" s="36"/>
    </row>
    <row r="173" spans="1:60" x14ac:dyDescent="0.25">
      <c r="A173" s="36"/>
      <c r="G173" s="36"/>
      <c r="J173" s="34" t="s">
        <v>2276</v>
      </c>
      <c r="K173" s="2" t="s">
        <v>2275</v>
      </c>
      <c r="M173" s="33" t="s">
        <v>1384</v>
      </c>
      <c r="N173" s="35">
        <v>10</v>
      </c>
      <c r="O173" s="2" t="s">
        <v>2274</v>
      </c>
      <c r="Q173" s="37"/>
      <c r="W173" s="37"/>
      <c r="AC173" s="38" t="s">
        <v>2273</v>
      </c>
      <c r="AD173" s="3" t="s">
        <v>2174</v>
      </c>
      <c r="AF173" s="36"/>
      <c r="AI173" s="36"/>
      <c r="AL173" s="36"/>
      <c r="AP173" s="36"/>
      <c r="AS173" s="34" t="s">
        <v>2272</v>
      </c>
      <c r="AT173" s="2" t="s">
        <v>2271</v>
      </c>
      <c r="AY173" s="36"/>
      <c r="BB173" s="36"/>
      <c r="BH173" s="36"/>
    </row>
    <row r="174" spans="1:60" x14ac:dyDescent="0.25">
      <c r="A174" s="36"/>
      <c r="G174" s="36"/>
      <c r="J174" s="34" t="s">
        <v>2270</v>
      </c>
      <c r="K174" s="2" t="s">
        <v>2269</v>
      </c>
      <c r="M174" s="33" t="s">
        <v>1384</v>
      </c>
      <c r="N174" s="35">
        <v>20</v>
      </c>
      <c r="O174" s="2" t="s">
        <v>2268</v>
      </c>
      <c r="Q174" s="37"/>
      <c r="W174" s="37"/>
      <c r="AC174" s="38" t="s">
        <v>2267</v>
      </c>
      <c r="AD174" s="3" t="s">
        <v>2174</v>
      </c>
      <c r="AF174" s="36"/>
      <c r="AI174" s="36"/>
      <c r="AL174" s="36"/>
      <c r="AP174" s="36"/>
      <c r="AS174" s="34" t="s">
        <v>2266</v>
      </c>
      <c r="AT174" s="2" t="s">
        <v>2265</v>
      </c>
      <c r="AY174" s="36"/>
      <c r="BB174" s="36"/>
      <c r="BH174" s="36"/>
    </row>
    <row r="175" spans="1:60" x14ac:dyDescent="0.25">
      <c r="A175" s="36"/>
      <c r="G175" s="36"/>
      <c r="J175" s="34" t="s">
        <v>302</v>
      </c>
      <c r="K175" s="2" t="s">
        <v>2264</v>
      </c>
      <c r="M175" s="33" t="s">
        <v>1384</v>
      </c>
      <c r="N175" s="35">
        <v>30</v>
      </c>
      <c r="O175" s="2" t="s">
        <v>2263</v>
      </c>
      <c r="Q175" s="37"/>
      <c r="W175" s="37"/>
      <c r="AC175" s="38" t="s">
        <v>2262</v>
      </c>
      <c r="AD175" s="3" t="s">
        <v>2174</v>
      </c>
      <c r="AF175" s="36"/>
      <c r="AI175" s="36"/>
      <c r="AL175" s="36"/>
      <c r="AP175" s="36"/>
      <c r="AS175" s="34" t="s">
        <v>2261</v>
      </c>
      <c r="AT175" s="2" t="s">
        <v>2260</v>
      </c>
      <c r="AY175" s="36"/>
      <c r="BB175" s="36"/>
      <c r="BH175" s="36"/>
    </row>
    <row r="176" spans="1:60" x14ac:dyDescent="0.25">
      <c r="A176" s="36"/>
      <c r="G176" s="36"/>
      <c r="J176" s="34" t="s">
        <v>1316</v>
      </c>
      <c r="K176" s="2" t="s">
        <v>2259</v>
      </c>
      <c r="M176" s="33" t="s">
        <v>1384</v>
      </c>
      <c r="N176" s="35">
        <v>40</v>
      </c>
      <c r="O176" s="2" t="s">
        <v>2258</v>
      </c>
      <c r="Q176" s="37"/>
      <c r="W176" s="37"/>
      <c r="AC176" s="38" t="s">
        <v>2257</v>
      </c>
      <c r="AD176" s="3" t="s">
        <v>2256</v>
      </c>
      <c r="AF176" s="36"/>
      <c r="AI176" s="36"/>
      <c r="AL176" s="36"/>
      <c r="AP176" s="36"/>
      <c r="AS176" s="34" t="s">
        <v>2255</v>
      </c>
      <c r="AT176" s="2" t="s">
        <v>2254</v>
      </c>
      <c r="AY176" s="36"/>
      <c r="BB176" s="36"/>
      <c r="BH176" s="36"/>
    </row>
    <row r="177" spans="1:60" x14ac:dyDescent="0.25">
      <c r="A177" s="36"/>
      <c r="G177" s="36"/>
      <c r="J177" s="34" t="s">
        <v>2253</v>
      </c>
      <c r="K177" s="2" t="s">
        <v>2252</v>
      </c>
      <c r="M177" s="33" t="s">
        <v>1384</v>
      </c>
      <c r="N177" s="35">
        <v>50</v>
      </c>
      <c r="O177" s="2" t="s">
        <v>2251</v>
      </c>
      <c r="Q177" s="37"/>
      <c r="W177" s="37"/>
      <c r="AC177" s="38" t="s">
        <v>2250</v>
      </c>
      <c r="AD177" s="3" t="s">
        <v>2168</v>
      </c>
      <c r="AF177" s="36"/>
      <c r="AI177" s="36"/>
      <c r="AL177" s="36"/>
      <c r="AP177" s="36"/>
      <c r="AS177" s="34" t="s">
        <v>2249</v>
      </c>
      <c r="AT177" s="2" t="s">
        <v>2248</v>
      </c>
      <c r="AY177" s="36"/>
      <c r="BB177" s="36"/>
      <c r="BH177" s="36"/>
    </row>
    <row r="178" spans="1:60" x14ac:dyDescent="0.25">
      <c r="A178" s="36"/>
      <c r="G178" s="36"/>
      <c r="J178" s="34" t="s">
        <v>941</v>
      </c>
      <c r="K178" s="2" t="s">
        <v>2247</v>
      </c>
      <c r="M178" s="34" t="s">
        <v>1384</v>
      </c>
      <c r="N178" s="35">
        <v>60</v>
      </c>
      <c r="O178" s="2" t="s">
        <v>2246</v>
      </c>
      <c r="Q178" s="37"/>
      <c r="W178" s="37"/>
      <c r="AC178" s="38" t="s">
        <v>2245</v>
      </c>
      <c r="AD178" s="3" t="s">
        <v>2168</v>
      </c>
      <c r="AF178" s="36"/>
      <c r="AI178" s="36"/>
      <c r="AL178" s="36"/>
      <c r="AP178" s="36"/>
      <c r="AS178" s="34" t="s">
        <v>2244</v>
      </c>
      <c r="AT178" s="2" t="s">
        <v>2243</v>
      </c>
      <c r="AY178" s="36"/>
      <c r="BB178" s="36"/>
      <c r="BH178" s="36"/>
    </row>
    <row r="179" spans="1:60" x14ac:dyDescent="0.25">
      <c r="A179" s="36"/>
      <c r="G179" s="36"/>
      <c r="J179" s="34" t="s">
        <v>926</v>
      </c>
      <c r="K179" s="2" t="s">
        <v>2242</v>
      </c>
      <c r="M179" s="33" t="s">
        <v>1384</v>
      </c>
      <c r="N179" s="35">
        <v>70</v>
      </c>
      <c r="O179" s="2" t="s">
        <v>2241</v>
      </c>
      <c r="Q179" s="37"/>
      <c r="W179" s="37"/>
      <c r="AC179" s="38" t="s">
        <v>2240</v>
      </c>
      <c r="AD179" s="3" t="s">
        <v>2224</v>
      </c>
      <c r="AF179" s="36"/>
      <c r="AI179" s="36"/>
      <c r="AL179" s="36"/>
      <c r="AP179" s="36"/>
      <c r="AS179" s="34" t="s">
        <v>2239</v>
      </c>
      <c r="AT179" s="2" t="s">
        <v>2238</v>
      </c>
      <c r="AY179" s="36"/>
      <c r="BB179" s="36"/>
      <c r="BH179" s="36"/>
    </row>
    <row r="180" spans="1:60" x14ac:dyDescent="0.25">
      <c r="A180" s="36"/>
      <c r="G180" s="36"/>
      <c r="J180" s="34" t="s">
        <v>1312</v>
      </c>
      <c r="K180" s="2" t="s">
        <v>2237</v>
      </c>
      <c r="M180" s="33" t="s">
        <v>1384</v>
      </c>
      <c r="N180" s="35">
        <v>80</v>
      </c>
      <c r="O180" s="2" t="s">
        <v>2236</v>
      </c>
      <c r="Q180" s="37"/>
      <c r="W180" s="37"/>
      <c r="AC180" s="38" t="s">
        <v>2235</v>
      </c>
      <c r="AD180" s="3" t="s">
        <v>2224</v>
      </c>
      <c r="AF180" s="36"/>
      <c r="AI180" s="36"/>
      <c r="AL180" s="36"/>
      <c r="AP180" s="36"/>
      <c r="AS180" s="34" t="s">
        <v>2234</v>
      </c>
      <c r="AT180" s="2" t="s">
        <v>2233</v>
      </c>
      <c r="AY180" s="36"/>
      <c r="BB180" s="36"/>
      <c r="BH180" s="36"/>
    </row>
    <row r="181" spans="1:60" x14ac:dyDescent="0.25">
      <c r="A181" s="36"/>
      <c r="G181" s="36"/>
      <c r="J181" s="34" t="s">
        <v>894</v>
      </c>
      <c r="K181" s="2" t="s">
        <v>2232</v>
      </c>
      <c r="M181" s="33" t="s">
        <v>1384</v>
      </c>
      <c r="N181" s="35">
        <v>90</v>
      </c>
      <c r="O181" s="2" t="s">
        <v>2231</v>
      </c>
      <c r="Q181" s="37"/>
      <c r="W181" s="37"/>
      <c r="AC181" s="38" t="s">
        <v>2230</v>
      </c>
      <c r="AD181" s="3" t="s">
        <v>2224</v>
      </c>
      <c r="AF181" s="36"/>
      <c r="AI181" s="36"/>
      <c r="AL181" s="36"/>
      <c r="AP181" s="36"/>
      <c r="AS181" s="34" t="s">
        <v>2229</v>
      </c>
      <c r="AT181" s="2" t="s">
        <v>2228</v>
      </c>
      <c r="AY181" s="36"/>
      <c r="BB181" s="36"/>
      <c r="BH181" s="36"/>
    </row>
    <row r="182" spans="1:60" x14ac:dyDescent="0.25">
      <c r="A182" s="36"/>
      <c r="G182" s="36"/>
      <c r="J182" s="34" t="s">
        <v>858</v>
      </c>
      <c r="K182" s="2" t="s">
        <v>2227</v>
      </c>
      <c r="M182" s="33" t="s">
        <v>1384</v>
      </c>
      <c r="N182" s="35">
        <v>100</v>
      </c>
      <c r="O182" s="2" t="s">
        <v>2226</v>
      </c>
      <c r="Q182" s="37"/>
      <c r="W182" s="37"/>
      <c r="AC182" s="38" t="s">
        <v>2225</v>
      </c>
      <c r="AD182" s="3" t="s">
        <v>2224</v>
      </c>
      <c r="AF182" s="36"/>
      <c r="AI182" s="36"/>
      <c r="AL182" s="36"/>
      <c r="AP182" s="36"/>
      <c r="AS182" s="34" t="s">
        <v>2223</v>
      </c>
      <c r="AT182" s="2" t="s">
        <v>2222</v>
      </c>
      <c r="AY182" s="36"/>
      <c r="BB182" s="36"/>
      <c r="BH182" s="36"/>
    </row>
    <row r="183" spans="1:60" x14ac:dyDescent="0.25">
      <c r="A183" s="36"/>
      <c r="G183" s="36"/>
      <c r="J183" s="34" t="s">
        <v>300</v>
      </c>
      <c r="K183" s="2" t="s">
        <v>299</v>
      </c>
      <c r="M183" s="33" t="s">
        <v>1384</v>
      </c>
      <c r="N183" s="35">
        <v>110</v>
      </c>
      <c r="O183" s="2" t="s">
        <v>2221</v>
      </c>
      <c r="Q183" s="37"/>
      <c r="W183" s="37"/>
      <c r="AC183" s="38" t="s">
        <v>2220</v>
      </c>
      <c r="AD183" s="3" t="s">
        <v>2174</v>
      </c>
      <c r="AF183" s="36"/>
      <c r="AI183" s="36"/>
      <c r="AL183" s="36"/>
      <c r="AP183" s="36"/>
      <c r="AS183" s="34" t="s">
        <v>2219</v>
      </c>
      <c r="AT183" s="2" t="s">
        <v>2218</v>
      </c>
      <c r="AY183" s="36"/>
      <c r="BB183" s="36"/>
      <c r="BH183" s="36"/>
    </row>
    <row r="184" spans="1:60" x14ac:dyDescent="0.25">
      <c r="A184" s="36"/>
      <c r="G184" s="36"/>
      <c r="J184" s="34" t="s">
        <v>856</v>
      </c>
      <c r="K184" s="2" t="s">
        <v>2217</v>
      </c>
      <c r="M184" s="33" t="s">
        <v>1384</v>
      </c>
      <c r="N184" s="35">
        <v>120</v>
      </c>
      <c r="O184" s="2" t="s">
        <v>2216</v>
      </c>
      <c r="Q184" s="37"/>
      <c r="W184" s="37"/>
      <c r="AC184" s="38" t="s">
        <v>2215</v>
      </c>
      <c r="AD184" s="3" t="s">
        <v>2174</v>
      </c>
      <c r="AF184" s="36"/>
      <c r="AI184" s="36"/>
      <c r="AL184" s="36"/>
      <c r="AP184" s="36"/>
      <c r="AS184" s="34" t="s">
        <v>2214</v>
      </c>
      <c r="AT184" s="2" t="s">
        <v>2213</v>
      </c>
      <c r="AY184" s="36"/>
      <c r="BB184" s="36"/>
      <c r="BH184" s="36"/>
    </row>
    <row r="185" spans="1:60" x14ac:dyDescent="0.25">
      <c r="A185" s="36"/>
      <c r="G185" s="36"/>
      <c r="J185" s="34" t="s">
        <v>855</v>
      </c>
      <c r="K185" s="2" t="s">
        <v>2212</v>
      </c>
      <c r="M185" s="33" t="s">
        <v>1384</v>
      </c>
      <c r="N185" s="35">
        <v>130</v>
      </c>
      <c r="O185" s="2" t="s">
        <v>2211</v>
      </c>
      <c r="Q185" s="37"/>
      <c r="W185" s="37"/>
      <c r="AC185" s="38" t="s">
        <v>2210</v>
      </c>
      <c r="AD185" s="3" t="s">
        <v>2174</v>
      </c>
      <c r="AF185" s="36"/>
      <c r="AI185" s="36"/>
      <c r="AL185" s="36"/>
      <c r="AP185" s="36"/>
      <c r="AS185" s="34" t="s">
        <v>2209</v>
      </c>
      <c r="AT185" s="2" t="s">
        <v>2208</v>
      </c>
      <c r="AY185" s="36"/>
      <c r="BB185" s="36"/>
      <c r="BH185" s="36"/>
    </row>
    <row r="186" spans="1:60" x14ac:dyDescent="0.25">
      <c r="A186" s="36"/>
      <c r="G186" s="36"/>
      <c r="J186" s="34" t="s">
        <v>813</v>
      </c>
      <c r="K186" s="2" t="s">
        <v>2207</v>
      </c>
      <c r="M186" s="33" t="s">
        <v>1384</v>
      </c>
      <c r="N186" s="35">
        <v>140</v>
      </c>
      <c r="O186" s="2" t="s">
        <v>2206</v>
      </c>
      <c r="Q186" s="37"/>
      <c r="W186" s="37"/>
      <c r="AC186" s="38" t="s">
        <v>2205</v>
      </c>
      <c r="AD186" s="3" t="s">
        <v>2187</v>
      </c>
      <c r="AF186" s="36"/>
      <c r="AI186" s="36"/>
      <c r="AL186" s="36"/>
      <c r="AP186" s="36"/>
      <c r="AS186" s="34" t="s">
        <v>2204</v>
      </c>
      <c r="AT186" s="2" t="s">
        <v>2203</v>
      </c>
      <c r="AY186" s="36"/>
      <c r="BB186" s="36"/>
      <c r="BH186" s="36"/>
    </row>
    <row r="187" spans="1:60" x14ac:dyDescent="0.25">
      <c r="A187" s="36"/>
      <c r="G187" s="36"/>
      <c r="J187" s="34" t="s">
        <v>722</v>
      </c>
      <c r="K187" s="2" t="s">
        <v>2202</v>
      </c>
      <c r="M187" s="33" t="s">
        <v>1384</v>
      </c>
      <c r="N187" s="35">
        <v>150</v>
      </c>
      <c r="O187" s="2" t="s">
        <v>2201</v>
      </c>
      <c r="Q187" s="37"/>
      <c r="W187" s="37"/>
      <c r="AC187" s="38" t="s">
        <v>2200</v>
      </c>
      <c r="AD187" s="3" t="s">
        <v>2187</v>
      </c>
      <c r="AF187" s="36"/>
      <c r="AI187" s="36"/>
      <c r="AL187" s="36"/>
      <c r="AP187" s="36"/>
      <c r="AS187" s="34" t="s">
        <v>2199</v>
      </c>
      <c r="AT187" s="2" t="s">
        <v>2198</v>
      </c>
      <c r="AY187" s="36"/>
      <c r="BB187" s="36"/>
      <c r="BH187" s="36"/>
    </row>
    <row r="188" spans="1:60" x14ac:dyDescent="0.25">
      <c r="A188" s="36"/>
      <c r="G188" s="36"/>
      <c r="J188" s="34" t="s">
        <v>2197</v>
      </c>
      <c r="K188" s="2" t="s">
        <v>2196</v>
      </c>
      <c r="M188" s="33" t="s">
        <v>1384</v>
      </c>
      <c r="N188" s="35">
        <v>160</v>
      </c>
      <c r="O188" s="2" t="s">
        <v>2195</v>
      </c>
      <c r="Q188" s="37"/>
      <c r="W188" s="37"/>
      <c r="AC188" s="38" t="s">
        <v>2194</v>
      </c>
      <c r="AD188" s="3" t="s">
        <v>2187</v>
      </c>
      <c r="AF188" s="36"/>
      <c r="AI188" s="36"/>
      <c r="AL188" s="36"/>
      <c r="AP188" s="36"/>
      <c r="AS188" s="34" t="s">
        <v>2193</v>
      </c>
      <c r="AT188" s="2" t="s">
        <v>2192</v>
      </c>
      <c r="AY188" s="36"/>
      <c r="BB188" s="36"/>
      <c r="BH188" s="36"/>
    </row>
    <row r="189" spans="1:60" x14ac:dyDescent="0.25">
      <c r="A189" s="36"/>
      <c r="G189" s="36"/>
      <c r="J189" s="34" t="s">
        <v>2191</v>
      </c>
      <c r="K189" s="2" t="s">
        <v>2190</v>
      </c>
      <c r="M189" s="33" t="s">
        <v>1384</v>
      </c>
      <c r="N189" s="35">
        <v>170</v>
      </c>
      <c r="O189" s="2" t="s">
        <v>2189</v>
      </c>
      <c r="Q189" s="37"/>
      <c r="W189" s="37"/>
      <c r="AC189" s="38" t="s">
        <v>2188</v>
      </c>
      <c r="AD189" s="3" t="s">
        <v>2187</v>
      </c>
      <c r="AF189" s="36"/>
      <c r="AI189" s="36"/>
      <c r="AL189" s="36"/>
      <c r="AP189" s="36"/>
      <c r="AS189" s="34" t="s">
        <v>2186</v>
      </c>
      <c r="AT189" s="2" t="s">
        <v>2185</v>
      </c>
      <c r="AY189" s="36"/>
      <c r="BB189" s="36"/>
      <c r="BH189" s="36"/>
    </row>
    <row r="190" spans="1:60" x14ac:dyDescent="0.25">
      <c r="A190" s="36"/>
      <c r="G190" s="36"/>
      <c r="J190" s="34" t="s">
        <v>1699</v>
      </c>
      <c r="K190" s="2" t="s">
        <v>2184</v>
      </c>
      <c r="M190" s="33" t="s">
        <v>1384</v>
      </c>
      <c r="N190" s="35">
        <v>180</v>
      </c>
      <c r="O190" s="2" t="s">
        <v>2183</v>
      </c>
      <c r="Q190" s="37"/>
      <c r="W190" s="37"/>
      <c r="AC190" s="38" t="s">
        <v>2182</v>
      </c>
      <c r="AD190" s="3" t="s">
        <v>2181</v>
      </c>
      <c r="AF190" s="36"/>
      <c r="AI190" s="36"/>
      <c r="AL190" s="36"/>
      <c r="AP190" s="36"/>
      <c r="AS190" s="34" t="s">
        <v>2180</v>
      </c>
      <c r="AT190" s="2" t="s">
        <v>2179</v>
      </c>
      <c r="AY190" s="36"/>
      <c r="BB190" s="36"/>
      <c r="BH190" s="36"/>
    </row>
    <row r="191" spans="1:60" x14ac:dyDescent="0.25">
      <c r="A191" s="36"/>
      <c r="G191" s="36"/>
      <c r="J191" s="34" t="s">
        <v>2178</v>
      </c>
      <c r="K191" s="2" t="s">
        <v>2177</v>
      </c>
      <c r="M191" s="33" t="s">
        <v>1384</v>
      </c>
      <c r="N191" s="35">
        <v>190</v>
      </c>
      <c r="O191" s="2" t="s">
        <v>2176</v>
      </c>
      <c r="Q191" s="37"/>
      <c r="W191" s="37"/>
      <c r="AC191" s="38" t="s">
        <v>2175</v>
      </c>
      <c r="AD191" s="3" t="s">
        <v>2174</v>
      </c>
      <c r="AF191" s="36"/>
      <c r="AI191" s="36"/>
      <c r="AL191" s="36"/>
      <c r="AP191" s="36"/>
      <c r="AS191" s="34" t="s">
        <v>2173</v>
      </c>
      <c r="AT191" s="2" t="s">
        <v>2172</v>
      </c>
      <c r="AY191" s="36"/>
      <c r="BB191" s="36"/>
      <c r="BH191" s="36"/>
    </row>
    <row r="192" spans="1:60" x14ac:dyDescent="0.25">
      <c r="A192" s="36"/>
      <c r="G192" s="36"/>
      <c r="J192" s="34" t="s">
        <v>374</v>
      </c>
      <c r="K192" s="2" t="s">
        <v>2171</v>
      </c>
      <c r="M192" s="33" t="s">
        <v>1384</v>
      </c>
      <c r="N192" s="35">
        <v>200</v>
      </c>
      <c r="O192" s="2" t="s">
        <v>2170</v>
      </c>
      <c r="Q192" s="37"/>
      <c r="W192" s="37"/>
      <c r="AC192" s="38" t="s">
        <v>2169</v>
      </c>
      <c r="AD192" s="3" t="s">
        <v>2168</v>
      </c>
      <c r="AF192" s="36"/>
      <c r="AI192" s="36"/>
      <c r="AL192" s="36"/>
      <c r="AP192" s="36"/>
      <c r="AS192" s="34" t="s">
        <v>2167</v>
      </c>
      <c r="AT192" s="2" t="s">
        <v>2166</v>
      </c>
      <c r="AY192" s="36"/>
      <c r="BB192" s="36"/>
      <c r="BH192" s="36"/>
    </row>
    <row r="193" spans="1:60" x14ac:dyDescent="0.25">
      <c r="A193" s="36"/>
      <c r="G193" s="36"/>
      <c r="J193" s="34" t="s">
        <v>625</v>
      </c>
      <c r="K193" s="2" t="s">
        <v>624</v>
      </c>
      <c r="M193" s="33" t="s">
        <v>1384</v>
      </c>
      <c r="N193" s="35">
        <v>210</v>
      </c>
      <c r="O193" s="2" t="s">
        <v>2165</v>
      </c>
      <c r="Q193" s="37"/>
      <c r="W193" s="37"/>
      <c r="AC193" s="38" t="s">
        <v>2164</v>
      </c>
      <c r="AD193" s="3" t="s">
        <v>2163</v>
      </c>
      <c r="AF193" s="36"/>
      <c r="AI193" s="36"/>
      <c r="AL193" s="36"/>
      <c r="AP193" s="36"/>
      <c r="AS193" s="34" t="s">
        <v>2162</v>
      </c>
      <c r="AT193" s="2" t="s">
        <v>2161</v>
      </c>
      <c r="AY193" s="36"/>
      <c r="BB193" s="36"/>
      <c r="BH193" s="36"/>
    </row>
    <row r="194" spans="1:60" x14ac:dyDescent="0.25">
      <c r="A194" s="36"/>
      <c r="G194" s="36"/>
      <c r="J194" s="34" t="s">
        <v>720</v>
      </c>
      <c r="K194" s="2" t="s">
        <v>2160</v>
      </c>
      <c r="M194" s="33" t="s">
        <v>1384</v>
      </c>
      <c r="N194" s="35">
        <v>220</v>
      </c>
      <c r="O194" s="2" t="s">
        <v>2159</v>
      </c>
      <c r="Q194" s="37"/>
      <c r="W194" s="37"/>
      <c r="AF194" s="36"/>
      <c r="AI194" s="36"/>
      <c r="AL194" s="36"/>
      <c r="AP194" s="36"/>
      <c r="AS194" s="34" t="s">
        <v>2158</v>
      </c>
      <c r="AT194" s="2" t="s">
        <v>2157</v>
      </c>
      <c r="AY194" s="36"/>
      <c r="BB194" s="36"/>
      <c r="BH194" s="36"/>
    </row>
    <row r="195" spans="1:60" x14ac:dyDescent="0.25">
      <c r="A195" s="36"/>
      <c r="G195" s="36"/>
      <c r="J195" s="34" t="s">
        <v>623</v>
      </c>
      <c r="K195" s="2" t="s">
        <v>2156</v>
      </c>
      <c r="M195" s="33" t="s">
        <v>1384</v>
      </c>
      <c r="N195" s="35">
        <v>230</v>
      </c>
      <c r="O195" s="2" t="s">
        <v>2155</v>
      </c>
      <c r="Q195" s="37"/>
      <c r="W195" s="37"/>
      <c r="AF195" s="36"/>
      <c r="AI195" s="36"/>
      <c r="AL195" s="36"/>
      <c r="AP195" s="36"/>
      <c r="AS195" s="34" t="s">
        <v>2154</v>
      </c>
      <c r="AT195" s="2" t="s">
        <v>2153</v>
      </c>
      <c r="AY195" s="36"/>
      <c r="BB195" s="36"/>
      <c r="BH195" s="36"/>
    </row>
    <row r="196" spans="1:60" x14ac:dyDescent="0.25">
      <c r="A196" s="36"/>
      <c r="G196" s="36"/>
      <c r="J196" s="34" t="s">
        <v>811</v>
      </c>
      <c r="K196" s="2" t="s">
        <v>2152</v>
      </c>
      <c r="M196" s="33" t="s">
        <v>1384</v>
      </c>
      <c r="N196" s="35">
        <v>240</v>
      </c>
      <c r="O196" s="2" t="s">
        <v>2151</v>
      </c>
      <c r="Q196" s="37"/>
      <c r="W196" s="37"/>
      <c r="AF196" s="36"/>
      <c r="AI196" s="36"/>
      <c r="AL196" s="36"/>
      <c r="AP196" s="36"/>
      <c r="AS196" s="34" t="s">
        <v>2150</v>
      </c>
      <c r="AT196" s="2" t="s">
        <v>2149</v>
      </c>
      <c r="AY196" s="36"/>
      <c r="BB196" s="36"/>
      <c r="BH196" s="36"/>
    </row>
    <row r="197" spans="1:60" x14ac:dyDescent="0.25">
      <c r="A197" s="36"/>
      <c r="G197" s="36"/>
      <c r="J197" s="34" t="s">
        <v>2148</v>
      </c>
      <c r="K197" s="2" t="s">
        <v>2147</v>
      </c>
      <c r="M197" s="33" t="s">
        <v>1384</v>
      </c>
      <c r="N197" s="35">
        <v>250</v>
      </c>
      <c r="O197" s="2" t="s">
        <v>2146</v>
      </c>
      <c r="Q197" s="37"/>
      <c r="W197" s="37"/>
      <c r="AF197" s="36"/>
      <c r="AI197" s="36"/>
      <c r="AL197" s="36"/>
      <c r="AP197" s="36"/>
      <c r="AS197" s="34" t="s">
        <v>2145</v>
      </c>
      <c r="AT197" s="2" t="s">
        <v>2144</v>
      </c>
      <c r="AY197" s="36"/>
      <c r="BB197" s="36"/>
      <c r="BH197" s="36"/>
    </row>
    <row r="198" spans="1:60" x14ac:dyDescent="0.25">
      <c r="J198" s="34" t="s">
        <v>1380</v>
      </c>
      <c r="K198" s="2" t="s">
        <v>2143</v>
      </c>
      <c r="M198" s="33" t="s">
        <v>1384</v>
      </c>
      <c r="N198" s="35">
        <v>260</v>
      </c>
      <c r="O198" s="2" t="s">
        <v>2142</v>
      </c>
    </row>
    <row r="199" spans="1:60" x14ac:dyDescent="0.25">
      <c r="J199" s="34" t="s">
        <v>296</v>
      </c>
      <c r="K199" s="2" t="s">
        <v>2141</v>
      </c>
      <c r="M199" s="33" t="s">
        <v>1384</v>
      </c>
      <c r="N199" s="35">
        <v>270</v>
      </c>
      <c r="O199" s="2" t="s">
        <v>2140</v>
      </c>
    </row>
    <row r="200" spans="1:60" x14ac:dyDescent="0.25">
      <c r="J200" s="34" t="s">
        <v>1702</v>
      </c>
      <c r="K200" s="2" t="s">
        <v>2139</v>
      </c>
      <c r="M200" s="33" t="s">
        <v>1384</v>
      </c>
      <c r="N200" s="35">
        <v>280</v>
      </c>
      <c r="O200" s="2" t="s">
        <v>2138</v>
      </c>
    </row>
    <row r="201" spans="1:60" x14ac:dyDescent="0.25">
      <c r="J201" s="34" t="s">
        <v>697</v>
      </c>
      <c r="K201" s="2" t="s">
        <v>696</v>
      </c>
      <c r="M201" s="33" t="s">
        <v>1384</v>
      </c>
      <c r="N201" s="35">
        <v>290</v>
      </c>
      <c r="O201" s="2" t="s">
        <v>2137</v>
      </c>
    </row>
    <row r="202" spans="1:60" x14ac:dyDescent="0.25">
      <c r="J202" s="34" t="s">
        <v>627</v>
      </c>
      <c r="K202" s="2" t="s">
        <v>2136</v>
      </c>
      <c r="M202" s="33" t="s">
        <v>1384</v>
      </c>
      <c r="N202" s="35">
        <v>300</v>
      </c>
      <c r="O202" s="2" t="s">
        <v>2135</v>
      </c>
    </row>
    <row r="203" spans="1:60" x14ac:dyDescent="0.25">
      <c r="J203" s="34" t="s">
        <v>636</v>
      </c>
      <c r="K203" s="2" t="s">
        <v>2134</v>
      </c>
      <c r="M203" s="33" t="s">
        <v>1384</v>
      </c>
      <c r="N203" s="35">
        <v>320</v>
      </c>
      <c r="O203" s="2" t="s">
        <v>2133</v>
      </c>
    </row>
    <row r="204" spans="1:60" x14ac:dyDescent="0.25">
      <c r="J204" s="34" t="s">
        <v>2132</v>
      </c>
      <c r="K204" s="2" t="s">
        <v>2131</v>
      </c>
      <c r="M204" s="33" t="s">
        <v>368</v>
      </c>
      <c r="N204" s="32">
        <v>5</v>
      </c>
      <c r="O204" s="2" t="s">
        <v>2130</v>
      </c>
    </row>
    <row r="205" spans="1:60" x14ac:dyDescent="0.25">
      <c r="J205" s="34" t="s">
        <v>1286</v>
      </c>
      <c r="K205" s="2" t="s">
        <v>2129</v>
      </c>
      <c r="M205" s="33" t="s">
        <v>368</v>
      </c>
      <c r="N205" s="32">
        <v>8</v>
      </c>
      <c r="O205" s="2" t="s">
        <v>2128</v>
      </c>
    </row>
    <row r="206" spans="1:60" x14ac:dyDescent="0.25">
      <c r="J206" s="34" t="s">
        <v>173</v>
      </c>
      <c r="K206" s="2" t="s">
        <v>2127</v>
      </c>
      <c r="M206" s="33" t="s">
        <v>368</v>
      </c>
      <c r="N206" s="32">
        <v>11</v>
      </c>
      <c r="O206" s="2" t="s">
        <v>2126</v>
      </c>
    </row>
    <row r="207" spans="1:60" x14ac:dyDescent="0.25">
      <c r="J207" s="34" t="s">
        <v>1164</v>
      </c>
      <c r="K207" s="2" t="s">
        <v>2125</v>
      </c>
      <c r="M207" s="33" t="s">
        <v>368</v>
      </c>
      <c r="N207" s="32">
        <v>13</v>
      </c>
      <c r="O207" s="2" t="s">
        <v>2124</v>
      </c>
    </row>
    <row r="208" spans="1:60" x14ac:dyDescent="0.25">
      <c r="J208" s="34" t="s">
        <v>1766</v>
      </c>
      <c r="K208" s="2" t="s">
        <v>2123</v>
      </c>
      <c r="M208" s="33" t="s">
        <v>368</v>
      </c>
      <c r="N208" s="32">
        <v>15</v>
      </c>
      <c r="O208" s="2" t="s">
        <v>2122</v>
      </c>
    </row>
    <row r="209" spans="10:15" x14ac:dyDescent="0.25">
      <c r="J209" s="34" t="s">
        <v>1144</v>
      </c>
      <c r="K209" s="2" t="s">
        <v>2121</v>
      </c>
      <c r="M209" s="33" t="s">
        <v>368</v>
      </c>
      <c r="N209" s="32">
        <v>17</v>
      </c>
      <c r="O209" s="2" t="s">
        <v>2120</v>
      </c>
    </row>
    <row r="210" spans="10:15" x14ac:dyDescent="0.25">
      <c r="J210" s="34" t="s">
        <v>1744</v>
      </c>
      <c r="K210" s="2" t="s">
        <v>2119</v>
      </c>
      <c r="M210" s="33" t="s">
        <v>368</v>
      </c>
      <c r="N210" s="32">
        <v>18</v>
      </c>
      <c r="O210" s="2" t="s">
        <v>2118</v>
      </c>
    </row>
    <row r="211" spans="10:15" x14ac:dyDescent="0.25">
      <c r="J211" s="34" t="s">
        <v>1409</v>
      </c>
      <c r="K211" s="2" t="s">
        <v>2117</v>
      </c>
      <c r="M211" s="33" t="s">
        <v>368</v>
      </c>
      <c r="N211" s="32">
        <v>19</v>
      </c>
      <c r="O211" s="2" t="s">
        <v>2116</v>
      </c>
    </row>
    <row r="212" spans="10:15" x14ac:dyDescent="0.25">
      <c r="J212" s="34" t="s">
        <v>1705</v>
      </c>
      <c r="K212" s="2" t="s">
        <v>2115</v>
      </c>
      <c r="M212" s="33" t="s">
        <v>368</v>
      </c>
      <c r="N212" s="32">
        <v>20</v>
      </c>
      <c r="O212" s="2" t="s">
        <v>2114</v>
      </c>
    </row>
    <row r="213" spans="10:15" x14ac:dyDescent="0.25">
      <c r="J213" s="34" t="s">
        <v>1351</v>
      </c>
      <c r="K213" s="2" t="s">
        <v>2113</v>
      </c>
      <c r="M213" s="33" t="s">
        <v>368</v>
      </c>
      <c r="N213" s="32">
        <v>23</v>
      </c>
      <c r="O213" s="2" t="s">
        <v>2112</v>
      </c>
    </row>
    <row r="214" spans="10:15" x14ac:dyDescent="0.25">
      <c r="J214" s="34" t="s">
        <v>2111</v>
      </c>
      <c r="K214" s="2" t="s">
        <v>2110</v>
      </c>
      <c r="M214" s="33" t="s">
        <v>368</v>
      </c>
      <c r="N214" s="32">
        <v>25</v>
      </c>
      <c r="O214" s="2" t="s">
        <v>2109</v>
      </c>
    </row>
    <row r="215" spans="10:15" x14ac:dyDescent="0.25">
      <c r="J215" s="34" t="s">
        <v>249</v>
      </c>
      <c r="K215" s="2" t="s">
        <v>2108</v>
      </c>
      <c r="M215" s="33" t="s">
        <v>368</v>
      </c>
      <c r="N215" s="32">
        <v>27</v>
      </c>
      <c r="O215" s="2" t="s">
        <v>2107</v>
      </c>
    </row>
    <row r="216" spans="10:15" x14ac:dyDescent="0.25">
      <c r="J216" s="34" t="s">
        <v>891</v>
      </c>
      <c r="K216" s="2" t="s">
        <v>2106</v>
      </c>
      <c r="M216" s="33" t="s">
        <v>368</v>
      </c>
      <c r="N216" s="32">
        <v>41</v>
      </c>
      <c r="O216" s="2" t="s">
        <v>2105</v>
      </c>
    </row>
    <row r="217" spans="10:15" x14ac:dyDescent="0.25">
      <c r="J217" s="34" t="s">
        <v>294</v>
      </c>
      <c r="K217" s="2" t="s">
        <v>2104</v>
      </c>
      <c r="M217" s="33" t="s">
        <v>368</v>
      </c>
      <c r="N217" s="32">
        <v>44</v>
      </c>
      <c r="O217" s="2" t="s">
        <v>2103</v>
      </c>
    </row>
    <row r="218" spans="10:15" x14ac:dyDescent="0.25">
      <c r="J218" s="34" t="s">
        <v>1282</v>
      </c>
      <c r="K218" s="2" t="s">
        <v>2102</v>
      </c>
      <c r="M218" s="33" t="s">
        <v>368</v>
      </c>
      <c r="N218" s="32">
        <v>47</v>
      </c>
      <c r="O218" s="2" t="s">
        <v>2101</v>
      </c>
    </row>
    <row r="219" spans="10:15" x14ac:dyDescent="0.25">
      <c r="J219" s="34" t="s">
        <v>2100</v>
      </c>
      <c r="K219" s="2" t="s">
        <v>2099</v>
      </c>
      <c r="M219" s="33" t="s">
        <v>368</v>
      </c>
      <c r="N219" s="32">
        <v>50</v>
      </c>
      <c r="O219" s="2" t="s">
        <v>2098</v>
      </c>
    </row>
    <row r="220" spans="10:15" x14ac:dyDescent="0.25">
      <c r="J220" s="34" t="s">
        <v>2097</v>
      </c>
      <c r="K220" s="2" t="s">
        <v>2096</v>
      </c>
      <c r="M220" s="33" t="s">
        <v>368</v>
      </c>
      <c r="N220" s="32">
        <v>52</v>
      </c>
      <c r="O220" s="2" t="s">
        <v>2095</v>
      </c>
    </row>
    <row r="221" spans="10:15" x14ac:dyDescent="0.25">
      <c r="J221" s="34" t="s">
        <v>699</v>
      </c>
      <c r="K221" s="2" t="s">
        <v>2094</v>
      </c>
      <c r="M221" s="33" t="s">
        <v>368</v>
      </c>
      <c r="N221" s="32">
        <v>54</v>
      </c>
      <c r="O221" s="2" t="s">
        <v>2093</v>
      </c>
    </row>
    <row r="222" spans="10:15" x14ac:dyDescent="0.25">
      <c r="J222" s="34" t="s">
        <v>1390</v>
      </c>
      <c r="K222" s="2" t="s">
        <v>2092</v>
      </c>
      <c r="M222" s="33" t="s">
        <v>368</v>
      </c>
      <c r="N222" s="32">
        <v>63</v>
      </c>
      <c r="O222" s="2" t="s">
        <v>2091</v>
      </c>
    </row>
    <row r="223" spans="10:15" x14ac:dyDescent="0.25">
      <c r="J223" s="34" t="s">
        <v>622</v>
      </c>
      <c r="K223" s="2" t="s">
        <v>2090</v>
      </c>
      <c r="M223" s="33" t="s">
        <v>368</v>
      </c>
      <c r="N223" s="32">
        <v>66</v>
      </c>
      <c r="O223" s="2" t="s">
        <v>2089</v>
      </c>
    </row>
    <row r="224" spans="10:15" x14ac:dyDescent="0.25">
      <c r="J224" s="34" t="s">
        <v>444</v>
      </c>
      <c r="K224" s="2" t="s">
        <v>2088</v>
      </c>
      <c r="M224" s="33" t="s">
        <v>368</v>
      </c>
      <c r="N224" s="32">
        <v>68</v>
      </c>
      <c r="O224" s="2" t="s">
        <v>2087</v>
      </c>
    </row>
    <row r="225" spans="10:15" x14ac:dyDescent="0.25">
      <c r="J225" s="34" t="s">
        <v>2086</v>
      </c>
      <c r="K225" s="2" t="s">
        <v>2085</v>
      </c>
      <c r="M225" s="33" t="s">
        <v>368</v>
      </c>
      <c r="N225" s="32">
        <v>70</v>
      </c>
      <c r="O225" s="2" t="s">
        <v>2084</v>
      </c>
    </row>
    <row r="226" spans="10:15" x14ac:dyDescent="0.25">
      <c r="J226" s="34" t="s">
        <v>2083</v>
      </c>
      <c r="K226" s="2" t="s">
        <v>2082</v>
      </c>
      <c r="M226" s="33" t="s">
        <v>368</v>
      </c>
      <c r="N226" s="32">
        <v>73</v>
      </c>
      <c r="O226" s="2" t="s">
        <v>2081</v>
      </c>
    </row>
    <row r="227" spans="10:15" x14ac:dyDescent="0.25">
      <c r="J227" s="34" t="s">
        <v>545</v>
      </c>
      <c r="K227" s="2" t="s">
        <v>2080</v>
      </c>
      <c r="M227" s="33" t="s">
        <v>368</v>
      </c>
      <c r="N227" s="32">
        <v>76</v>
      </c>
      <c r="O227" s="2" t="s">
        <v>2079</v>
      </c>
    </row>
    <row r="228" spans="10:15" x14ac:dyDescent="0.25">
      <c r="J228" s="34" t="s">
        <v>2078</v>
      </c>
      <c r="K228" s="2" t="s">
        <v>2077</v>
      </c>
      <c r="M228" s="33" t="s">
        <v>368</v>
      </c>
      <c r="N228" s="32">
        <v>81</v>
      </c>
      <c r="O228" s="2" t="s">
        <v>2076</v>
      </c>
    </row>
    <row r="229" spans="10:15" x14ac:dyDescent="0.25">
      <c r="J229" s="34" t="s">
        <v>2075</v>
      </c>
      <c r="K229" s="2" t="s">
        <v>2074</v>
      </c>
      <c r="M229" s="33" t="s">
        <v>368</v>
      </c>
      <c r="N229" s="32">
        <v>85</v>
      </c>
      <c r="O229" s="2" t="s">
        <v>2073</v>
      </c>
    </row>
    <row r="230" spans="10:15" x14ac:dyDescent="0.25">
      <c r="J230" s="34" t="s">
        <v>198</v>
      </c>
      <c r="K230" s="2" t="s">
        <v>2072</v>
      </c>
      <c r="M230" s="33" t="s">
        <v>368</v>
      </c>
      <c r="N230" s="32">
        <v>86</v>
      </c>
      <c r="O230" s="2" t="s">
        <v>2071</v>
      </c>
    </row>
    <row r="231" spans="10:15" x14ac:dyDescent="0.25">
      <c r="J231" s="34" t="s">
        <v>465</v>
      </c>
      <c r="K231" s="2" t="s">
        <v>2070</v>
      </c>
      <c r="M231" s="33" t="s">
        <v>368</v>
      </c>
      <c r="N231" s="32">
        <v>88</v>
      </c>
      <c r="O231" s="2" t="s">
        <v>2069</v>
      </c>
    </row>
    <row r="232" spans="10:15" x14ac:dyDescent="0.25">
      <c r="J232" s="34" t="s">
        <v>292</v>
      </c>
      <c r="K232" s="2" t="s">
        <v>2068</v>
      </c>
      <c r="M232" s="33" t="s">
        <v>368</v>
      </c>
      <c r="N232" s="32">
        <v>91</v>
      </c>
      <c r="O232" s="2" t="s">
        <v>2067</v>
      </c>
    </row>
    <row r="233" spans="10:15" x14ac:dyDescent="0.25">
      <c r="J233" s="34" t="s">
        <v>467</v>
      </c>
      <c r="K233" s="2" t="s">
        <v>2066</v>
      </c>
      <c r="M233" s="33" t="s">
        <v>368</v>
      </c>
      <c r="N233" s="32">
        <v>94</v>
      </c>
      <c r="O233" s="2" t="s">
        <v>2065</v>
      </c>
    </row>
    <row r="234" spans="10:15" x14ac:dyDescent="0.25">
      <c r="J234" s="34" t="s">
        <v>2064</v>
      </c>
      <c r="K234" s="2" t="s">
        <v>2063</v>
      </c>
      <c r="M234" s="33" t="s">
        <v>368</v>
      </c>
      <c r="N234" s="32">
        <v>95</v>
      </c>
      <c r="O234" s="2" t="s">
        <v>2062</v>
      </c>
    </row>
    <row r="235" spans="10:15" x14ac:dyDescent="0.25">
      <c r="J235" s="34" t="s">
        <v>621</v>
      </c>
      <c r="K235" s="2" t="s">
        <v>2061</v>
      </c>
      <c r="M235" s="33" t="s">
        <v>368</v>
      </c>
      <c r="N235" s="32">
        <v>97</v>
      </c>
      <c r="O235" s="2" t="s">
        <v>2060</v>
      </c>
    </row>
    <row r="236" spans="10:15" x14ac:dyDescent="0.25">
      <c r="J236" s="34" t="s">
        <v>1265</v>
      </c>
      <c r="K236" s="2" t="s">
        <v>2059</v>
      </c>
      <c r="M236" s="33" t="s">
        <v>368</v>
      </c>
      <c r="N236" s="32">
        <v>99</v>
      </c>
      <c r="O236" s="2" t="s">
        <v>2058</v>
      </c>
    </row>
    <row r="237" spans="10:15" x14ac:dyDescent="0.25">
      <c r="J237" s="34" t="s">
        <v>2057</v>
      </c>
      <c r="K237" s="2" t="s">
        <v>2056</v>
      </c>
      <c r="M237" s="33" t="s">
        <v>1380</v>
      </c>
      <c r="N237" s="32" t="s">
        <v>169</v>
      </c>
      <c r="O237" s="2"/>
    </row>
    <row r="238" spans="10:15" x14ac:dyDescent="0.25">
      <c r="J238" s="34" t="s">
        <v>389</v>
      </c>
      <c r="K238" s="2" t="s">
        <v>2055</v>
      </c>
      <c r="M238" s="33" t="s">
        <v>2054</v>
      </c>
      <c r="N238" s="32" t="s">
        <v>169</v>
      </c>
      <c r="O238" s="2"/>
    </row>
    <row r="239" spans="10:15" x14ac:dyDescent="0.25">
      <c r="J239" s="34" t="s">
        <v>1675</v>
      </c>
      <c r="K239" s="2" t="s">
        <v>2053</v>
      </c>
      <c r="M239" s="33" t="s">
        <v>1377</v>
      </c>
      <c r="N239" s="32" t="s">
        <v>169</v>
      </c>
      <c r="O239" s="2"/>
    </row>
    <row r="240" spans="10:15" x14ac:dyDescent="0.25">
      <c r="J240" s="34" t="s">
        <v>255</v>
      </c>
      <c r="K240" s="2" t="s">
        <v>2052</v>
      </c>
      <c r="M240" s="33" t="s">
        <v>1377</v>
      </c>
      <c r="N240" s="32">
        <v>11</v>
      </c>
      <c r="O240" s="2" t="s">
        <v>2051</v>
      </c>
    </row>
    <row r="241" spans="10:15" x14ac:dyDescent="0.25">
      <c r="J241" s="34" t="s">
        <v>275</v>
      </c>
      <c r="K241" s="2" t="s">
        <v>2050</v>
      </c>
      <c r="M241" s="33" t="s">
        <v>1377</v>
      </c>
      <c r="N241" s="32">
        <v>21</v>
      </c>
      <c r="O241" s="2" t="s">
        <v>2049</v>
      </c>
    </row>
    <row r="242" spans="10:15" x14ac:dyDescent="0.25">
      <c r="J242" s="34" t="s">
        <v>384</v>
      </c>
      <c r="K242" s="2" t="s">
        <v>2048</v>
      </c>
      <c r="M242" s="33" t="s">
        <v>1377</v>
      </c>
      <c r="N242" s="32">
        <v>31</v>
      </c>
      <c r="O242" s="2" t="s">
        <v>2047</v>
      </c>
    </row>
    <row r="243" spans="10:15" x14ac:dyDescent="0.25">
      <c r="J243" s="34" t="s">
        <v>2046</v>
      </c>
      <c r="K243" s="2" t="s">
        <v>2045</v>
      </c>
      <c r="M243" s="33" t="s">
        <v>1377</v>
      </c>
      <c r="N243" s="32">
        <v>32</v>
      </c>
      <c r="O243" s="2" t="s">
        <v>2044</v>
      </c>
    </row>
    <row r="244" spans="10:15" x14ac:dyDescent="0.25">
      <c r="J244" s="34" t="s">
        <v>2043</v>
      </c>
      <c r="K244" s="2" t="s">
        <v>2042</v>
      </c>
      <c r="M244" s="33" t="s">
        <v>1377</v>
      </c>
      <c r="N244" s="32">
        <v>41</v>
      </c>
      <c r="O244" s="2" t="s">
        <v>2041</v>
      </c>
    </row>
    <row r="245" spans="10:15" x14ac:dyDescent="0.25">
      <c r="J245" s="34" t="s">
        <v>251</v>
      </c>
      <c r="K245" s="2" t="s">
        <v>250</v>
      </c>
      <c r="M245" s="33" t="s">
        <v>1377</v>
      </c>
      <c r="N245" s="32">
        <v>42</v>
      </c>
      <c r="O245" s="2" t="s">
        <v>2040</v>
      </c>
    </row>
    <row r="246" spans="10:15" x14ac:dyDescent="0.25">
      <c r="J246" s="34" t="s">
        <v>202</v>
      </c>
      <c r="K246" s="2" t="s">
        <v>2039</v>
      </c>
      <c r="M246" s="33" t="s">
        <v>1377</v>
      </c>
      <c r="N246" s="32">
        <v>51</v>
      </c>
      <c r="O246" s="2" t="s">
        <v>2038</v>
      </c>
    </row>
    <row r="247" spans="10:15" x14ac:dyDescent="0.25">
      <c r="J247" s="34" t="s">
        <v>196</v>
      </c>
      <c r="K247" s="2" t="s">
        <v>2037</v>
      </c>
      <c r="M247" s="33" t="s">
        <v>1377</v>
      </c>
      <c r="N247" s="32">
        <v>52</v>
      </c>
      <c r="O247" s="2" t="s">
        <v>2036</v>
      </c>
    </row>
    <row r="248" spans="10:15" x14ac:dyDescent="0.25">
      <c r="J248" s="34" t="s">
        <v>195</v>
      </c>
      <c r="K248" s="2" t="s">
        <v>2035</v>
      </c>
      <c r="M248" s="33" t="s">
        <v>1377</v>
      </c>
      <c r="N248" s="32">
        <v>53</v>
      </c>
      <c r="O248" s="2" t="s">
        <v>2034</v>
      </c>
    </row>
    <row r="249" spans="10:15" x14ac:dyDescent="0.25">
      <c r="J249" s="34" t="s">
        <v>2033</v>
      </c>
      <c r="K249" s="2" t="s">
        <v>2032</v>
      </c>
      <c r="M249" s="33" t="s">
        <v>1377</v>
      </c>
      <c r="N249" s="32">
        <v>61</v>
      </c>
      <c r="O249" s="2" t="s">
        <v>2031</v>
      </c>
    </row>
    <row r="250" spans="10:15" x14ac:dyDescent="0.25">
      <c r="J250" s="34" t="s">
        <v>2030</v>
      </c>
      <c r="K250" s="2" t="s">
        <v>2029</v>
      </c>
      <c r="M250" s="33" t="s">
        <v>1377</v>
      </c>
      <c r="N250" s="32">
        <v>62</v>
      </c>
      <c r="O250" s="2" t="s">
        <v>2028</v>
      </c>
    </row>
    <row r="251" spans="10:15" x14ac:dyDescent="0.25">
      <c r="J251" s="34" t="s">
        <v>2027</v>
      </c>
      <c r="K251" s="2" t="s">
        <v>2026</v>
      </c>
      <c r="M251" s="33" t="s">
        <v>1377</v>
      </c>
      <c r="N251" s="32">
        <v>71</v>
      </c>
      <c r="O251" s="2" t="s">
        <v>2025</v>
      </c>
    </row>
    <row r="252" spans="10:15" x14ac:dyDescent="0.25">
      <c r="J252" s="34" t="s">
        <v>170</v>
      </c>
      <c r="K252" s="2" t="s">
        <v>2024</v>
      </c>
      <c r="M252" s="33" t="s">
        <v>1377</v>
      </c>
      <c r="N252" s="32">
        <v>72</v>
      </c>
      <c r="O252" s="2" t="s">
        <v>2023</v>
      </c>
    </row>
    <row r="253" spans="10:15" x14ac:dyDescent="0.25">
      <c r="M253" s="33" t="s">
        <v>1377</v>
      </c>
      <c r="N253" s="32">
        <v>81</v>
      </c>
      <c r="O253" s="2" t="s">
        <v>2022</v>
      </c>
    </row>
    <row r="254" spans="10:15" x14ac:dyDescent="0.25">
      <c r="M254" s="33" t="s">
        <v>362</v>
      </c>
      <c r="N254" s="32" t="s">
        <v>169</v>
      </c>
      <c r="O254" s="2"/>
    </row>
    <row r="255" spans="10:15" x14ac:dyDescent="0.25">
      <c r="M255" s="33" t="s">
        <v>362</v>
      </c>
      <c r="N255" s="32">
        <v>1</v>
      </c>
      <c r="O255" s="2" t="s">
        <v>2021</v>
      </c>
    </row>
    <row r="256" spans="10:15" x14ac:dyDescent="0.25">
      <c r="M256" s="33" t="s">
        <v>362</v>
      </c>
      <c r="N256" s="32">
        <v>2</v>
      </c>
      <c r="O256" s="2" t="s">
        <v>2020</v>
      </c>
    </row>
    <row r="257" spans="13:15" x14ac:dyDescent="0.25">
      <c r="M257" s="33" t="s">
        <v>362</v>
      </c>
      <c r="N257" s="32">
        <v>3</v>
      </c>
      <c r="O257" s="2" t="s">
        <v>2019</v>
      </c>
    </row>
    <row r="258" spans="13:15" x14ac:dyDescent="0.25">
      <c r="M258" s="33" t="s">
        <v>362</v>
      </c>
      <c r="N258" s="32">
        <v>4</v>
      </c>
      <c r="O258" s="2" t="s">
        <v>2018</v>
      </c>
    </row>
    <row r="259" spans="13:15" x14ac:dyDescent="0.25">
      <c r="M259" s="33" t="s">
        <v>362</v>
      </c>
      <c r="N259" s="32">
        <v>5</v>
      </c>
      <c r="O259" s="2" t="s">
        <v>2017</v>
      </c>
    </row>
    <row r="260" spans="13:15" x14ac:dyDescent="0.25">
      <c r="M260" s="33" t="s">
        <v>362</v>
      </c>
      <c r="N260" s="32">
        <v>6</v>
      </c>
      <c r="O260" s="2" t="s">
        <v>2016</v>
      </c>
    </row>
    <row r="261" spans="13:15" x14ac:dyDescent="0.25">
      <c r="M261" s="33" t="s">
        <v>362</v>
      </c>
      <c r="N261" s="32">
        <v>7</v>
      </c>
      <c r="O261" s="2" t="s">
        <v>2015</v>
      </c>
    </row>
    <row r="262" spans="13:15" x14ac:dyDescent="0.25">
      <c r="M262" s="33" t="s">
        <v>362</v>
      </c>
      <c r="N262" s="32">
        <v>8</v>
      </c>
      <c r="O262" s="2" t="s">
        <v>2014</v>
      </c>
    </row>
    <row r="263" spans="13:15" x14ac:dyDescent="0.25">
      <c r="M263" s="33" t="s">
        <v>362</v>
      </c>
      <c r="N263" s="32">
        <v>9</v>
      </c>
      <c r="O263" s="2" t="s">
        <v>2013</v>
      </c>
    </row>
    <row r="264" spans="13:15" x14ac:dyDescent="0.25">
      <c r="M264" s="33" t="s">
        <v>362</v>
      </c>
      <c r="N264" s="32">
        <v>10</v>
      </c>
      <c r="O264" s="2" t="s">
        <v>2012</v>
      </c>
    </row>
    <row r="265" spans="13:15" x14ac:dyDescent="0.25">
      <c r="M265" s="33" t="s">
        <v>362</v>
      </c>
      <c r="N265" s="32">
        <v>11</v>
      </c>
      <c r="O265" s="2" t="s">
        <v>2011</v>
      </c>
    </row>
    <row r="266" spans="13:15" x14ac:dyDescent="0.25">
      <c r="M266" s="33" t="s">
        <v>362</v>
      </c>
      <c r="N266" s="32">
        <v>12</v>
      </c>
      <c r="O266" s="2" t="s">
        <v>2010</v>
      </c>
    </row>
    <row r="267" spans="13:15" x14ac:dyDescent="0.25">
      <c r="M267" s="33" t="s">
        <v>362</v>
      </c>
      <c r="N267" s="32">
        <v>13</v>
      </c>
      <c r="O267" s="2" t="s">
        <v>2009</v>
      </c>
    </row>
    <row r="268" spans="13:15" x14ac:dyDescent="0.25">
      <c r="M268" s="33" t="s">
        <v>362</v>
      </c>
      <c r="N268" s="32">
        <v>14</v>
      </c>
      <c r="O268" s="2" t="s">
        <v>2008</v>
      </c>
    </row>
    <row r="269" spans="13:15" x14ac:dyDescent="0.25">
      <c r="M269" s="33" t="s">
        <v>362</v>
      </c>
      <c r="N269" s="32">
        <v>15</v>
      </c>
      <c r="O269" s="2" t="s">
        <v>2007</v>
      </c>
    </row>
    <row r="270" spans="13:15" x14ac:dyDescent="0.25">
      <c r="M270" s="33" t="s">
        <v>362</v>
      </c>
      <c r="N270" s="32">
        <v>16</v>
      </c>
      <c r="O270" s="2" t="s">
        <v>2006</v>
      </c>
    </row>
    <row r="271" spans="13:15" x14ac:dyDescent="0.25">
      <c r="M271" s="33" t="s">
        <v>1990</v>
      </c>
      <c r="N271" s="32" t="s">
        <v>169</v>
      </c>
      <c r="O271" s="2"/>
    </row>
    <row r="272" spans="13:15" x14ac:dyDescent="0.25">
      <c r="M272" s="33" t="s">
        <v>1990</v>
      </c>
      <c r="N272" s="32">
        <v>1</v>
      </c>
      <c r="O272" s="2" t="s">
        <v>2005</v>
      </c>
    </row>
    <row r="273" spans="13:15" x14ac:dyDescent="0.25">
      <c r="M273" s="33" t="s">
        <v>1990</v>
      </c>
      <c r="N273" s="32">
        <v>2</v>
      </c>
      <c r="O273" s="2" t="s">
        <v>2004</v>
      </c>
    </row>
    <row r="274" spans="13:15" x14ac:dyDescent="0.25">
      <c r="M274" s="33" t="s">
        <v>1990</v>
      </c>
      <c r="N274" s="32">
        <v>3</v>
      </c>
      <c r="O274" s="2" t="s">
        <v>2003</v>
      </c>
    </row>
    <row r="275" spans="13:15" x14ac:dyDescent="0.25">
      <c r="M275" s="33" t="s">
        <v>1990</v>
      </c>
      <c r="N275" s="32">
        <v>4</v>
      </c>
      <c r="O275" s="2" t="s">
        <v>2002</v>
      </c>
    </row>
    <row r="276" spans="13:15" x14ac:dyDescent="0.25">
      <c r="M276" s="33" t="s">
        <v>1990</v>
      </c>
      <c r="N276" s="32">
        <v>5</v>
      </c>
      <c r="O276" s="2" t="s">
        <v>2001</v>
      </c>
    </row>
    <row r="277" spans="13:15" x14ac:dyDescent="0.25">
      <c r="M277" s="33" t="s">
        <v>1990</v>
      </c>
      <c r="N277" s="32">
        <v>6</v>
      </c>
      <c r="O277" s="2" t="s">
        <v>2000</v>
      </c>
    </row>
    <row r="278" spans="13:15" x14ac:dyDescent="0.25">
      <c r="M278" s="33" t="s">
        <v>1990</v>
      </c>
      <c r="N278" s="32">
        <v>7</v>
      </c>
      <c r="O278" s="2" t="s">
        <v>1999</v>
      </c>
    </row>
    <row r="279" spans="13:15" x14ac:dyDescent="0.25">
      <c r="M279" s="33" t="s">
        <v>1990</v>
      </c>
      <c r="N279" s="32">
        <v>8</v>
      </c>
      <c r="O279" s="2" t="s">
        <v>1998</v>
      </c>
    </row>
    <row r="280" spans="13:15" x14ac:dyDescent="0.25">
      <c r="M280" s="33" t="s">
        <v>1990</v>
      </c>
      <c r="N280" s="32">
        <v>9</v>
      </c>
      <c r="O280" s="2" t="s">
        <v>1997</v>
      </c>
    </row>
    <row r="281" spans="13:15" x14ac:dyDescent="0.25">
      <c r="M281" s="33" t="s">
        <v>1990</v>
      </c>
      <c r="N281" s="32">
        <v>10</v>
      </c>
      <c r="O281" s="2" t="s">
        <v>1996</v>
      </c>
    </row>
    <row r="282" spans="13:15" x14ac:dyDescent="0.25">
      <c r="M282" s="33" t="s">
        <v>1990</v>
      </c>
      <c r="N282" s="32">
        <v>11</v>
      </c>
      <c r="O282" s="2" t="s">
        <v>1995</v>
      </c>
    </row>
    <row r="283" spans="13:15" x14ac:dyDescent="0.25">
      <c r="M283" s="33" t="s">
        <v>1990</v>
      </c>
      <c r="N283" s="32">
        <v>12</v>
      </c>
      <c r="O283" s="2" t="s">
        <v>1994</v>
      </c>
    </row>
    <row r="284" spans="13:15" x14ac:dyDescent="0.25">
      <c r="M284" s="33" t="s">
        <v>1990</v>
      </c>
      <c r="N284" s="32">
        <v>13</v>
      </c>
      <c r="O284" s="2" t="s">
        <v>1993</v>
      </c>
    </row>
    <row r="285" spans="13:15" x14ac:dyDescent="0.25">
      <c r="M285" s="33" t="s">
        <v>1990</v>
      </c>
      <c r="N285" s="32">
        <v>14</v>
      </c>
      <c r="O285" s="2" t="s">
        <v>1992</v>
      </c>
    </row>
    <row r="286" spans="13:15" x14ac:dyDescent="0.25">
      <c r="M286" s="33" t="s">
        <v>1990</v>
      </c>
      <c r="N286" s="32">
        <v>15</v>
      </c>
      <c r="O286" s="2" t="s">
        <v>1991</v>
      </c>
    </row>
    <row r="287" spans="13:15" x14ac:dyDescent="0.25">
      <c r="M287" s="33" t="s">
        <v>1990</v>
      </c>
      <c r="N287" s="32">
        <v>16</v>
      </c>
      <c r="O287" s="2" t="s">
        <v>1989</v>
      </c>
    </row>
    <row r="288" spans="13:15" x14ac:dyDescent="0.25">
      <c r="M288" s="33" t="s">
        <v>1776</v>
      </c>
      <c r="N288" s="32" t="s">
        <v>169</v>
      </c>
      <c r="O288" s="2"/>
    </row>
    <row r="289" spans="13:15" x14ac:dyDescent="0.25">
      <c r="M289" s="33" t="s">
        <v>1988</v>
      </c>
      <c r="N289" s="32" t="s">
        <v>169</v>
      </c>
      <c r="O289" s="2"/>
    </row>
    <row r="290" spans="13:15" x14ac:dyDescent="0.25">
      <c r="M290" s="33" t="s">
        <v>189</v>
      </c>
      <c r="N290" s="32" t="s">
        <v>169</v>
      </c>
      <c r="O290" s="2"/>
    </row>
    <row r="291" spans="13:15" x14ac:dyDescent="0.25">
      <c r="M291" s="33" t="s">
        <v>1987</v>
      </c>
      <c r="N291" s="32" t="s">
        <v>169</v>
      </c>
      <c r="O291" s="2"/>
    </row>
    <row r="292" spans="13:15" x14ac:dyDescent="0.25">
      <c r="M292" s="33" t="s">
        <v>1986</v>
      </c>
      <c r="N292" s="32" t="s">
        <v>169</v>
      </c>
      <c r="O292" s="2"/>
    </row>
    <row r="293" spans="13:15" x14ac:dyDescent="0.25">
      <c r="M293" s="33" t="s">
        <v>1766</v>
      </c>
      <c r="N293" s="32" t="s">
        <v>169</v>
      </c>
      <c r="O293" s="2"/>
    </row>
    <row r="294" spans="13:15" x14ac:dyDescent="0.25">
      <c r="M294" s="33" t="s">
        <v>1766</v>
      </c>
      <c r="N294" s="32">
        <v>1</v>
      </c>
      <c r="O294" s="2" t="s">
        <v>1985</v>
      </c>
    </row>
    <row r="295" spans="13:15" x14ac:dyDescent="0.25">
      <c r="M295" s="33" t="s">
        <v>1766</v>
      </c>
      <c r="N295" s="32">
        <v>2</v>
      </c>
      <c r="O295" s="2" t="s">
        <v>1984</v>
      </c>
    </row>
    <row r="296" spans="13:15" x14ac:dyDescent="0.25">
      <c r="M296" s="33" t="s">
        <v>1766</v>
      </c>
      <c r="N296" s="32">
        <v>3</v>
      </c>
      <c r="O296" s="2" t="s">
        <v>1983</v>
      </c>
    </row>
    <row r="297" spans="13:15" x14ac:dyDescent="0.25">
      <c r="M297" s="33" t="s">
        <v>1766</v>
      </c>
      <c r="N297" s="32">
        <v>4</v>
      </c>
      <c r="O297" s="2" t="s">
        <v>1982</v>
      </c>
    </row>
    <row r="298" spans="13:15" x14ac:dyDescent="0.25">
      <c r="M298" s="33" t="s">
        <v>1766</v>
      </c>
      <c r="N298" s="32">
        <v>5</v>
      </c>
      <c r="O298" s="2" t="s">
        <v>1981</v>
      </c>
    </row>
    <row r="299" spans="13:15" x14ac:dyDescent="0.25">
      <c r="M299" s="33" t="s">
        <v>1766</v>
      </c>
      <c r="N299" s="32">
        <v>6</v>
      </c>
      <c r="O299" s="2" t="s">
        <v>1980</v>
      </c>
    </row>
    <row r="300" spans="13:15" x14ac:dyDescent="0.25">
      <c r="M300" s="33" t="s">
        <v>1766</v>
      </c>
      <c r="N300" s="32">
        <v>7</v>
      </c>
      <c r="O300" s="2" t="s">
        <v>1979</v>
      </c>
    </row>
    <row r="301" spans="13:15" x14ac:dyDescent="0.25">
      <c r="M301" s="33" t="s">
        <v>1766</v>
      </c>
      <c r="N301" s="32">
        <v>8</v>
      </c>
      <c r="O301" s="2" t="s">
        <v>1978</v>
      </c>
    </row>
    <row r="302" spans="13:15" x14ac:dyDescent="0.25">
      <c r="M302" s="33" t="s">
        <v>1766</v>
      </c>
      <c r="N302" s="32">
        <v>9</v>
      </c>
      <c r="O302" s="2" t="s">
        <v>1977</v>
      </c>
    </row>
    <row r="303" spans="13:15" x14ac:dyDescent="0.25">
      <c r="M303" s="33" t="s">
        <v>1766</v>
      </c>
      <c r="N303" s="32">
        <v>10</v>
      </c>
      <c r="O303" s="2" t="s">
        <v>1976</v>
      </c>
    </row>
    <row r="304" spans="13:15" x14ac:dyDescent="0.25">
      <c r="M304" s="33" t="s">
        <v>1766</v>
      </c>
      <c r="N304" s="32">
        <v>11</v>
      </c>
      <c r="O304" s="2" t="s">
        <v>1975</v>
      </c>
    </row>
    <row r="305" spans="13:15" x14ac:dyDescent="0.25">
      <c r="M305" s="33" t="s">
        <v>1766</v>
      </c>
      <c r="N305" s="32">
        <v>12</v>
      </c>
      <c r="O305" s="2" t="s">
        <v>1974</v>
      </c>
    </row>
    <row r="306" spans="13:15" x14ac:dyDescent="0.25">
      <c r="M306" s="33" t="s">
        <v>1766</v>
      </c>
      <c r="N306" s="32">
        <v>13</v>
      </c>
      <c r="O306" s="2" t="s">
        <v>1973</v>
      </c>
    </row>
    <row r="307" spans="13:15" x14ac:dyDescent="0.25">
      <c r="M307" s="33" t="s">
        <v>1766</v>
      </c>
      <c r="N307" s="32">
        <v>14</v>
      </c>
      <c r="O307" s="2" t="s">
        <v>1972</v>
      </c>
    </row>
    <row r="308" spans="13:15" x14ac:dyDescent="0.25">
      <c r="M308" s="33" t="s">
        <v>1766</v>
      </c>
      <c r="N308" s="32">
        <v>15</v>
      </c>
      <c r="O308" s="2" t="s">
        <v>1971</v>
      </c>
    </row>
    <row r="309" spans="13:15" x14ac:dyDescent="0.25">
      <c r="M309" s="33" t="s">
        <v>1766</v>
      </c>
      <c r="N309" s="32">
        <v>16</v>
      </c>
      <c r="O309" s="2" t="s">
        <v>1970</v>
      </c>
    </row>
    <row r="310" spans="13:15" x14ac:dyDescent="0.25">
      <c r="M310" s="33" t="s">
        <v>1766</v>
      </c>
      <c r="N310" s="32">
        <v>17</v>
      </c>
      <c r="O310" s="2" t="s">
        <v>1969</v>
      </c>
    </row>
    <row r="311" spans="13:15" x14ac:dyDescent="0.25">
      <c r="M311" s="33" t="s">
        <v>1766</v>
      </c>
      <c r="N311" s="32">
        <v>18</v>
      </c>
      <c r="O311" s="2" t="s">
        <v>1968</v>
      </c>
    </row>
    <row r="312" spans="13:15" x14ac:dyDescent="0.25">
      <c r="M312" s="33" t="s">
        <v>1766</v>
      </c>
      <c r="N312" s="32">
        <v>19</v>
      </c>
      <c r="O312" s="2" t="s">
        <v>1967</v>
      </c>
    </row>
    <row r="313" spans="13:15" x14ac:dyDescent="0.25">
      <c r="M313" s="33" t="s">
        <v>1766</v>
      </c>
      <c r="N313" s="32">
        <v>20</v>
      </c>
      <c r="O313" s="2" t="s">
        <v>1966</v>
      </c>
    </row>
    <row r="314" spans="13:15" x14ac:dyDescent="0.25">
      <c r="M314" s="33" t="s">
        <v>1766</v>
      </c>
      <c r="N314" s="32">
        <v>21</v>
      </c>
      <c r="O314" s="2" t="s">
        <v>1965</v>
      </c>
    </row>
    <row r="315" spans="13:15" x14ac:dyDescent="0.25">
      <c r="M315" s="33" t="s">
        <v>1766</v>
      </c>
      <c r="N315" s="32">
        <v>22</v>
      </c>
      <c r="O315" s="2" t="s">
        <v>1964</v>
      </c>
    </row>
    <row r="316" spans="13:15" x14ac:dyDescent="0.25">
      <c r="M316" s="33" t="s">
        <v>1766</v>
      </c>
      <c r="N316" s="32">
        <v>23</v>
      </c>
      <c r="O316" s="2" t="s">
        <v>1963</v>
      </c>
    </row>
    <row r="317" spans="13:15" x14ac:dyDescent="0.25">
      <c r="M317" s="33" t="s">
        <v>1766</v>
      </c>
      <c r="N317" s="32">
        <v>24</v>
      </c>
      <c r="O317" s="2" t="s">
        <v>1962</v>
      </c>
    </row>
    <row r="318" spans="13:15" x14ac:dyDescent="0.25">
      <c r="M318" s="33" t="s">
        <v>1766</v>
      </c>
      <c r="N318" s="32">
        <v>25</v>
      </c>
      <c r="O318" s="2" t="s">
        <v>1961</v>
      </c>
    </row>
    <row r="319" spans="13:15" x14ac:dyDescent="0.25">
      <c r="M319" s="33" t="s">
        <v>1766</v>
      </c>
      <c r="N319" s="32">
        <v>26</v>
      </c>
      <c r="O319" s="2" t="s">
        <v>1960</v>
      </c>
    </row>
    <row r="320" spans="13:15" x14ac:dyDescent="0.25">
      <c r="M320" s="33" t="s">
        <v>1766</v>
      </c>
      <c r="N320" s="32">
        <v>27</v>
      </c>
      <c r="O320" s="2" t="s">
        <v>1959</v>
      </c>
    </row>
    <row r="321" spans="13:15" x14ac:dyDescent="0.25">
      <c r="M321" s="33" t="s">
        <v>1766</v>
      </c>
      <c r="N321" s="32">
        <v>28</v>
      </c>
      <c r="O321" s="2" t="s">
        <v>1958</v>
      </c>
    </row>
    <row r="322" spans="13:15" x14ac:dyDescent="0.25">
      <c r="M322" s="33" t="s">
        <v>1766</v>
      </c>
      <c r="N322" s="32">
        <v>29</v>
      </c>
      <c r="O322" s="2" t="s">
        <v>1957</v>
      </c>
    </row>
    <row r="323" spans="13:15" x14ac:dyDescent="0.25">
      <c r="M323" s="33" t="s">
        <v>1766</v>
      </c>
      <c r="N323" s="32">
        <v>30</v>
      </c>
      <c r="O323" s="2" t="s">
        <v>1956</v>
      </c>
    </row>
    <row r="324" spans="13:15" x14ac:dyDescent="0.25">
      <c r="M324" s="33" t="s">
        <v>1766</v>
      </c>
      <c r="N324" s="32">
        <v>31</v>
      </c>
      <c r="O324" s="2" t="s">
        <v>1955</v>
      </c>
    </row>
    <row r="325" spans="13:15" x14ac:dyDescent="0.25">
      <c r="M325" s="33" t="s">
        <v>1766</v>
      </c>
      <c r="N325" s="32">
        <v>32</v>
      </c>
      <c r="O325" s="2" t="s">
        <v>1954</v>
      </c>
    </row>
    <row r="326" spans="13:15" x14ac:dyDescent="0.25">
      <c r="M326" s="33" t="s">
        <v>1766</v>
      </c>
      <c r="N326" s="32">
        <v>33</v>
      </c>
      <c r="O326" s="2" t="s">
        <v>1953</v>
      </c>
    </row>
    <row r="327" spans="13:15" x14ac:dyDescent="0.25">
      <c r="M327" s="33" t="s">
        <v>1766</v>
      </c>
      <c r="N327" s="32">
        <v>34</v>
      </c>
      <c r="O327" s="2" t="s">
        <v>1952</v>
      </c>
    </row>
    <row r="328" spans="13:15" x14ac:dyDescent="0.25">
      <c r="M328" s="33" t="s">
        <v>1766</v>
      </c>
      <c r="N328" s="32">
        <v>35</v>
      </c>
      <c r="O328" s="2" t="s">
        <v>1951</v>
      </c>
    </row>
    <row r="329" spans="13:15" x14ac:dyDescent="0.25">
      <c r="M329" s="33" t="s">
        <v>1766</v>
      </c>
      <c r="N329" s="32">
        <v>36</v>
      </c>
      <c r="O329" s="2" t="s">
        <v>1950</v>
      </c>
    </row>
    <row r="330" spans="13:15" x14ac:dyDescent="0.25">
      <c r="M330" s="33" t="s">
        <v>1766</v>
      </c>
      <c r="N330" s="32">
        <v>37</v>
      </c>
      <c r="O330" s="2" t="s">
        <v>1949</v>
      </c>
    </row>
    <row r="331" spans="13:15" x14ac:dyDescent="0.25">
      <c r="M331" s="33" t="s">
        <v>1766</v>
      </c>
      <c r="N331" s="32">
        <v>38</v>
      </c>
      <c r="O331" s="2" t="s">
        <v>1948</v>
      </c>
    </row>
    <row r="332" spans="13:15" x14ac:dyDescent="0.25">
      <c r="M332" s="33" t="s">
        <v>1766</v>
      </c>
      <c r="N332" s="32">
        <v>39</v>
      </c>
      <c r="O332" s="2" t="s">
        <v>1947</v>
      </c>
    </row>
    <row r="333" spans="13:15" x14ac:dyDescent="0.25">
      <c r="M333" s="33" t="s">
        <v>1766</v>
      </c>
      <c r="N333" s="32">
        <v>40</v>
      </c>
      <c r="O333" s="2" t="s">
        <v>1946</v>
      </c>
    </row>
    <row r="334" spans="13:15" x14ac:dyDescent="0.25">
      <c r="M334" s="33" t="s">
        <v>1766</v>
      </c>
      <c r="N334" s="32">
        <v>41</v>
      </c>
      <c r="O334" s="2" t="s">
        <v>1945</v>
      </c>
    </row>
    <row r="335" spans="13:15" x14ac:dyDescent="0.25">
      <c r="M335" s="33" t="s">
        <v>1766</v>
      </c>
      <c r="N335" s="32">
        <v>42</v>
      </c>
      <c r="O335" s="2" t="s">
        <v>1944</v>
      </c>
    </row>
    <row r="336" spans="13:15" x14ac:dyDescent="0.25">
      <c r="M336" s="33" t="s">
        <v>1766</v>
      </c>
      <c r="N336" s="32">
        <v>43</v>
      </c>
      <c r="O336" s="2" t="s">
        <v>1943</v>
      </c>
    </row>
    <row r="337" spans="13:15" x14ac:dyDescent="0.25">
      <c r="M337" s="33" t="s">
        <v>1766</v>
      </c>
      <c r="N337" s="32">
        <v>44</v>
      </c>
      <c r="O337" s="2" t="s">
        <v>1942</v>
      </c>
    </row>
    <row r="338" spans="13:15" x14ac:dyDescent="0.25">
      <c r="M338" s="33" t="s">
        <v>1766</v>
      </c>
      <c r="N338" s="32">
        <v>45</v>
      </c>
      <c r="O338" s="2" t="s">
        <v>1941</v>
      </c>
    </row>
    <row r="339" spans="13:15" x14ac:dyDescent="0.25">
      <c r="M339" s="33" t="s">
        <v>1766</v>
      </c>
      <c r="N339" s="32">
        <v>46</v>
      </c>
      <c r="O339" s="2" t="s">
        <v>1940</v>
      </c>
    </row>
    <row r="340" spans="13:15" x14ac:dyDescent="0.25">
      <c r="M340" s="33" t="s">
        <v>1766</v>
      </c>
      <c r="N340" s="32">
        <v>47</v>
      </c>
      <c r="O340" s="2" t="s">
        <v>1939</v>
      </c>
    </row>
    <row r="341" spans="13:15" x14ac:dyDescent="0.25">
      <c r="M341" s="33" t="s">
        <v>1766</v>
      </c>
      <c r="N341" s="32">
        <v>48</v>
      </c>
      <c r="O341" s="2" t="s">
        <v>1938</v>
      </c>
    </row>
    <row r="342" spans="13:15" x14ac:dyDescent="0.25">
      <c r="M342" s="33" t="s">
        <v>1766</v>
      </c>
      <c r="N342" s="32">
        <v>49</v>
      </c>
      <c r="O342" s="2" t="s">
        <v>1937</v>
      </c>
    </row>
    <row r="343" spans="13:15" x14ac:dyDescent="0.25">
      <c r="M343" s="33" t="s">
        <v>1766</v>
      </c>
      <c r="N343" s="32">
        <v>50</v>
      </c>
      <c r="O343" s="2" t="s">
        <v>1936</v>
      </c>
    </row>
    <row r="344" spans="13:15" x14ac:dyDescent="0.25">
      <c r="M344" s="33" t="s">
        <v>1766</v>
      </c>
      <c r="N344" s="32">
        <v>51</v>
      </c>
      <c r="O344" s="2" t="s">
        <v>1935</v>
      </c>
    </row>
    <row r="345" spans="13:15" x14ac:dyDescent="0.25">
      <c r="M345" s="33" t="s">
        <v>1766</v>
      </c>
      <c r="N345" s="32">
        <v>52</v>
      </c>
      <c r="O345" s="2" t="s">
        <v>1934</v>
      </c>
    </row>
    <row r="346" spans="13:15" x14ac:dyDescent="0.25">
      <c r="M346" s="33" t="s">
        <v>1367</v>
      </c>
      <c r="N346" s="32" t="s">
        <v>169</v>
      </c>
      <c r="O346" s="2"/>
    </row>
    <row r="347" spans="13:15" x14ac:dyDescent="0.25">
      <c r="M347" s="33" t="s">
        <v>1367</v>
      </c>
      <c r="N347" s="32">
        <v>1</v>
      </c>
      <c r="O347" s="2" t="s">
        <v>1933</v>
      </c>
    </row>
    <row r="348" spans="13:15" x14ac:dyDescent="0.25">
      <c r="M348" s="33" t="s">
        <v>1367</v>
      </c>
      <c r="N348" s="32">
        <v>2</v>
      </c>
      <c r="O348" s="2" t="s">
        <v>1932</v>
      </c>
    </row>
    <row r="349" spans="13:15" x14ac:dyDescent="0.25">
      <c r="M349" s="33" t="s">
        <v>1367</v>
      </c>
      <c r="N349" s="32">
        <v>3</v>
      </c>
      <c r="O349" s="2" t="s">
        <v>1931</v>
      </c>
    </row>
    <row r="350" spans="13:15" x14ac:dyDescent="0.25">
      <c r="M350" s="33" t="s">
        <v>1367</v>
      </c>
      <c r="N350" s="32">
        <v>4</v>
      </c>
      <c r="O350" s="2" t="s">
        <v>1930</v>
      </c>
    </row>
    <row r="351" spans="13:15" x14ac:dyDescent="0.25">
      <c r="M351" s="33" t="s">
        <v>1367</v>
      </c>
      <c r="N351" s="32">
        <v>5</v>
      </c>
      <c r="O351" s="2" t="s">
        <v>1929</v>
      </c>
    </row>
    <row r="352" spans="13:15" x14ac:dyDescent="0.25">
      <c r="M352" s="33" t="s">
        <v>1367</v>
      </c>
      <c r="N352" s="32">
        <v>6</v>
      </c>
      <c r="O352" s="2" t="s">
        <v>1928</v>
      </c>
    </row>
    <row r="353" spans="13:15" x14ac:dyDescent="0.25">
      <c r="M353" s="33" t="s">
        <v>1927</v>
      </c>
      <c r="N353" s="32" t="s">
        <v>169</v>
      </c>
      <c r="O353" s="2" t="s">
        <v>1926</v>
      </c>
    </row>
    <row r="354" spans="13:15" x14ac:dyDescent="0.25">
      <c r="M354" s="33" t="s">
        <v>1925</v>
      </c>
      <c r="N354" s="32" t="s">
        <v>169</v>
      </c>
      <c r="O354" s="2"/>
    </row>
    <row r="355" spans="13:15" x14ac:dyDescent="0.25">
      <c r="M355" s="33" t="s">
        <v>1363</v>
      </c>
      <c r="N355" s="32" t="s">
        <v>169</v>
      </c>
      <c r="O355" s="2"/>
    </row>
    <row r="356" spans="13:15" x14ac:dyDescent="0.25">
      <c r="M356" s="33" t="s">
        <v>1363</v>
      </c>
      <c r="N356" s="32">
        <v>1</v>
      </c>
      <c r="O356" s="2" t="s">
        <v>1924</v>
      </c>
    </row>
    <row r="357" spans="13:15" x14ac:dyDescent="0.25">
      <c r="M357" s="33" t="s">
        <v>1363</v>
      </c>
      <c r="N357" s="32">
        <v>2</v>
      </c>
      <c r="O357" s="2" t="s">
        <v>1923</v>
      </c>
    </row>
    <row r="358" spans="13:15" x14ac:dyDescent="0.25">
      <c r="M358" s="33" t="s">
        <v>1363</v>
      </c>
      <c r="N358" s="32">
        <v>3</v>
      </c>
      <c r="O358" s="2" t="s">
        <v>1922</v>
      </c>
    </row>
    <row r="359" spans="13:15" x14ac:dyDescent="0.25">
      <c r="M359" s="33" t="s">
        <v>1363</v>
      </c>
      <c r="N359" s="32">
        <v>4</v>
      </c>
      <c r="O359" s="2" t="s">
        <v>1921</v>
      </c>
    </row>
    <row r="360" spans="13:15" x14ac:dyDescent="0.25">
      <c r="M360" s="33" t="s">
        <v>1363</v>
      </c>
      <c r="N360" s="32">
        <v>5</v>
      </c>
      <c r="O360" s="2" t="s">
        <v>1920</v>
      </c>
    </row>
    <row r="361" spans="13:15" x14ac:dyDescent="0.25">
      <c r="M361" s="33" t="s">
        <v>1363</v>
      </c>
      <c r="N361" s="32">
        <v>6</v>
      </c>
      <c r="O361" s="2" t="s">
        <v>1919</v>
      </c>
    </row>
    <row r="362" spans="13:15" x14ac:dyDescent="0.25">
      <c r="M362" s="33" t="s">
        <v>1363</v>
      </c>
      <c r="N362" s="32">
        <v>7</v>
      </c>
      <c r="O362" s="2" t="s">
        <v>1918</v>
      </c>
    </row>
    <row r="363" spans="13:15" x14ac:dyDescent="0.25">
      <c r="M363" s="33" t="s">
        <v>1363</v>
      </c>
      <c r="N363" s="32">
        <v>8</v>
      </c>
      <c r="O363" s="2" t="s">
        <v>1917</v>
      </c>
    </row>
    <row r="364" spans="13:15" x14ac:dyDescent="0.25">
      <c r="M364" s="33" t="s">
        <v>1363</v>
      </c>
      <c r="N364" s="32">
        <v>9</v>
      </c>
      <c r="O364" s="2" t="s">
        <v>1916</v>
      </c>
    </row>
    <row r="365" spans="13:15" x14ac:dyDescent="0.25">
      <c r="M365" s="33" t="s">
        <v>1363</v>
      </c>
      <c r="N365" s="32">
        <v>10</v>
      </c>
      <c r="O365" s="2" t="s">
        <v>1915</v>
      </c>
    </row>
    <row r="366" spans="13:15" x14ac:dyDescent="0.25">
      <c r="M366" s="33" t="s">
        <v>1363</v>
      </c>
      <c r="N366" s="32">
        <v>11</v>
      </c>
      <c r="O366" s="2" t="s">
        <v>1914</v>
      </c>
    </row>
    <row r="367" spans="13:15" x14ac:dyDescent="0.25">
      <c r="M367" s="33" t="s">
        <v>1363</v>
      </c>
      <c r="N367" s="32">
        <v>12</v>
      </c>
      <c r="O367" s="2" t="s">
        <v>1913</v>
      </c>
    </row>
    <row r="368" spans="13:15" x14ac:dyDescent="0.25">
      <c r="M368" s="33" t="s">
        <v>1363</v>
      </c>
      <c r="N368" s="32">
        <v>13</v>
      </c>
      <c r="O368" s="2" t="s">
        <v>1912</v>
      </c>
    </row>
    <row r="369" spans="13:15" x14ac:dyDescent="0.25">
      <c r="M369" s="33" t="s">
        <v>1363</v>
      </c>
      <c r="N369" s="32">
        <v>14</v>
      </c>
      <c r="O369" s="2" t="s">
        <v>1911</v>
      </c>
    </row>
    <row r="370" spans="13:15" x14ac:dyDescent="0.25">
      <c r="M370" s="33" t="s">
        <v>1363</v>
      </c>
      <c r="N370" s="32">
        <v>15</v>
      </c>
      <c r="O370" s="2" t="s">
        <v>1910</v>
      </c>
    </row>
    <row r="371" spans="13:15" x14ac:dyDescent="0.25">
      <c r="M371" s="33" t="s">
        <v>1363</v>
      </c>
      <c r="N371" s="32">
        <v>16</v>
      </c>
      <c r="O371" s="2" t="s">
        <v>1909</v>
      </c>
    </row>
    <row r="372" spans="13:15" x14ac:dyDescent="0.25">
      <c r="M372" s="33" t="s">
        <v>1363</v>
      </c>
      <c r="N372" s="32">
        <v>17</v>
      </c>
      <c r="O372" s="2" t="s">
        <v>1908</v>
      </c>
    </row>
    <row r="373" spans="13:15" x14ac:dyDescent="0.25">
      <c r="M373" s="33" t="s">
        <v>1363</v>
      </c>
      <c r="N373" s="32">
        <v>18</v>
      </c>
      <c r="O373" s="2" t="s">
        <v>1907</v>
      </c>
    </row>
    <row r="374" spans="13:15" x14ac:dyDescent="0.25">
      <c r="M374" s="33" t="s">
        <v>1363</v>
      </c>
      <c r="N374" s="32">
        <v>19</v>
      </c>
      <c r="O374" s="2" t="s">
        <v>1906</v>
      </c>
    </row>
    <row r="375" spans="13:15" x14ac:dyDescent="0.25">
      <c r="M375" s="33" t="s">
        <v>1363</v>
      </c>
      <c r="N375" s="32">
        <v>21</v>
      </c>
      <c r="O375" s="2" t="s">
        <v>1905</v>
      </c>
    </row>
    <row r="376" spans="13:15" x14ac:dyDescent="0.25">
      <c r="M376" s="33" t="s">
        <v>1363</v>
      </c>
      <c r="N376" s="32">
        <v>22</v>
      </c>
      <c r="O376" s="2" t="s">
        <v>1904</v>
      </c>
    </row>
    <row r="377" spans="13:15" x14ac:dyDescent="0.25">
      <c r="M377" s="33" t="s">
        <v>1363</v>
      </c>
      <c r="N377" s="32">
        <v>23</v>
      </c>
      <c r="O377" s="2" t="s">
        <v>1903</v>
      </c>
    </row>
    <row r="378" spans="13:15" x14ac:dyDescent="0.25">
      <c r="M378" s="33" t="s">
        <v>1363</v>
      </c>
      <c r="N378" s="32">
        <v>24</v>
      </c>
      <c r="O378" s="2" t="s">
        <v>1902</v>
      </c>
    </row>
    <row r="379" spans="13:15" x14ac:dyDescent="0.25">
      <c r="M379" s="33" t="s">
        <v>1363</v>
      </c>
      <c r="N379" s="32">
        <v>25</v>
      </c>
      <c r="O379" s="2" t="s">
        <v>1901</v>
      </c>
    </row>
    <row r="380" spans="13:15" x14ac:dyDescent="0.25">
      <c r="M380" s="33" t="s">
        <v>1363</v>
      </c>
      <c r="N380" s="32">
        <v>26</v>
      </c>
      <c r="O380" s="2" t="s">
        <v>1900</v>
      </c>
    </row>
    <row r="381" spans="13:15" x14ac:dyDescent="0.25">
      <c r="M381" s="33" t="s">
        <v>1363</v>
      </c>
      <c r="N381" s="32">
        <v>27</v>
      </c>
      <c r="O381" s="2" t="s">
        <v>1899</v>
      </c>
    </row>
    <row r="382" spans="13:15" x14ac:dyDescent="0.25">
      <c r="M382" s="33" t="s">
        <v>1363</v>
      </c>
      <c r="N382" s="32">
        <v>28</v>
      </c>
      <c r="O382" s="2" t="s">
        <v>1898</v>
      </c>
    </row>
    <row r="383" spans="13:15" x14ac:dyDescent="0.25">
      <c r="M383" s="33" t="s">
        <v>1363</v>
      </c>
      <c r="N383" s="32">
        <v>29</v>
      </c>
      <c r="O383" s="2" t="s">
        <v>1897</v>
      </c>
    </row>
    <row r="384" spans="13:15" x14ac:dyDescent="0.25">
      <c r="M384" s="33" t="s">
        <v>1363</v>
      </c>
      <c r="N384" s="32" t="s">
        <v>1896</v>
      </c>
      <c r="O384" s="2" t="s">
        <v>1895</v>
      </c>
    </row>
    <row r="385" spans="13:15" x14ac:dyDescent="0.25">
      <c r="M385" s="33" t="s">
        <v>1363</v>
      </c>
      <c r="N385" s="32" t="s">
        <v>1894</v>
      </c>
      <c r="O385" s="2" t="s">
        <v>1893</v>
      </c>
    </row>
    <row r="386" spans="13:15" x14ac:dyDescent="0.25">
      <c r="M386" s="33" t="s">
        <v>1363</v>
      </c>
      <c r="N386" s="32">
        <v>30</v>
      </c>
      <c r="O386" s="2" t="s">
        <v>1892</v>
      </c>
    </row>
    <row r="387" spans="13:15" x14ac:dyDescent="0.25">
      <c r="M387" s="33" t="s">
        <v>1363</v>
      </c>
      <c r="N387" s="32">
        <v>31</v>
      </c>
      <c r="O387" s="2" t="s">
        <v>1891</v>
      </c>
    </row>
    <row r="388" spans="13:15" x14ac:dyDescent="0.25">
      <c r="M388" s="33" t="s">
        <v>1363</v>
      </c>
      <c r="N388" s="32">
        <v>32</v>
      </c>
      <c r="O388" s="2" t="s">
        <v>1890</v>
      </c>
    </row>
    <row r="389" spans="13:15" x14ac:dyDescent="0.25">
      <c r="M389" s="33" t="s">
        <v>1363</v>
      </c>
      <c r="N389" s="32">
        <v>33</v>
      </c>
      <c r="O389" s="2" t="s">
        <v>1889</v>
      </c>
    </row>
    <row r="390" spans="13:15" x14ac:dyDescent="0.25">
      <c r="M390" s="33" t="s">
        <v>1363</v>
      </c>
      <c r="N390" s="32">
        <v>34</v>
      </c>
      <c r="O390" s="2" t="s">
        <v>1888</v>
      </c>
    </row>
    <row r="391" spans="13:15" x14ac:dyDescent="0.25">
      <c r="M391" s="33" t="s">
        <v>1363</v>
      </c>
      <c r="N391" s="32">
        <v>35</v>
      </c>
      <c r="O391" s="2" t="s">
        <v>1887</v>
      </c>
    </row>
    <row r="392" spans="13:15" x14ac:dyDescent="0.25">
      <c r="M392" s="33" t="s">
        <v>1363</v>
      </c>
      <c r="N392" s="32">
        <v>36</v>
      </c>
      <c r="O392" s="2" t="s">
        <v>1886</v>
      </c>
    </row>
    <row r="393" spans="13:15" x14ac:dyDescent="0.25">
      <c r="M393" s="33" t="s">
        <v>1363</v>
      </c>
      <c r="N393" s="32">
        <v>37</v>
      </c>
      <c r="O393" s="2" t="s">
        <v>1885</v>
      </c>
    </row>
    <row r="394" spans="13:15" x14ac:dyDescent="0.25">
      <c r="M394" s="33" t="s">
        <v>1363</v>
      </c>
      <c r="N394" s="32">
        <v>38</v>
      </c>
      <c r="O394" s="2" t="s">
        <v>1884</v>
      </c>
    </row>
    <row r="395" spans="13:15" x14ac:dyDescent="0.25">
      <c r="M395" s="33" t="s">
        <v>1363</v>
      </c>
      <c r="N395" s="32">
        <v>39</v>
      </c>
      <c r="O395" s="2" t="s">
        <v>1883</v>
      </c>
    </row>
    <row r="396" spans="13:15" x14ac:dyDescent="0.25">
      <c r="M396" s="33" t="s">
        <v>1363</v>
      </c>
      <c r="N396" s="32">
        <v>40</v>
      </c>
      <c r="O396" s="2" t="s">
        <v>1882</v>
      </c>
    </row>
    <row r="397" spans="13:15" x14ac:dyDescent="0.25">
      <c r="M397" s="33" t="s">
        <v>1363</v>
      </c>
      <c r="N397" s="32">
        <v>41</v>
      </c>
      <c r="O397" s="2" t="s">
        <v>1881</v>
      </c>
    </row>
    <row r="398" spans="13:15" x14ac:dyDescent="0.25">
      <c r="M398" s="33" t="s">
        <v>1363</v>
      </c>
      <c r="N398" s="32">
        <v>42</v>
      </c>
      <c r="O398" s="2" t="s">
        <v>1880</v>
      </c>
    </row>
    <row r="399" spans="13:15" x14ac:dyDescent="0.25">
      <c r="M399" s="33" t="s">
        <v>1363</v>
      </c>
      <c r="N399" s="32">
        <v>43</v>
      </c>
      <c r="O399" s="2" t="s">
        <v>1879</v>
      </c>
    </row>
    <row r="400" spans="13:15" x14ac:dyDescent="0.25">
      <c r="M400" s="33" t="s">
        <v>1363</v>
      </c>
      <c r="N400" s="32">
        <v>44</v>
      </c>
      <c r="O400" s="2" t="s">
        <v>1878</v>
      </c>
    </row>
    <row r="401" spans="13:15" x14ac:dyDescent="0.25">
      <c r="M401" s="33" t="s">
        <v>1363</v>
      </c>
      <c r="N401" s="32">
        <v>45</v>
      </c>
      <c r="O401" s="2" t="s">
        <v>1877</v>
      </c>
    </row>
    <row r="402" spans="13:15" x14ac:dyDescent="0.25">
      <c r="M402" s="33" t="s">
        <v>1363</v>
      </c>
      <c r="N402" s="32">
        <v>46</v>
      </c>
      <c r="O402" s="2" t="s">
        <v>1876</v>
      </c>
    </row>
    <row r="403" spans="13:15" x14ac:dyDescent="0.25">
      <c r="M403" s="33" t="s">
        <v>1363</v>
      </c>
      <c r="N403" s="32">
        <v>47</v>
      </c>
      <c r="O403" s="2" t="s">
        <v>1875</v>
      </c>
    </row>
    <row r="404" spans="13:15" x14ac:dyDescent="0.25">
      <c r="M404" s="33" t="s">
        <v>1363</v>
      </c>
      <c r="N404" s="32">
        <v>48</v>
      </c>
      <c r="O404" s="2" t="s">
        <v>1874</v>
      </c>
    </row>
    <row r="405" spans="13:15" x14ac:dyDescent="0.25">
      <c r="M405" s="33" t="s">
        <v>1363</v>
      </c>
      <c r="N405" s="32">
        <v>49</v>
      </c>
      <c r="O405" s="2" t="s">
        <v>1873</v>
      </c>
    </row>
    <row r="406" spans="13:15" x14ac:dyDescent="0.25">
      <c r="M406" s="33" t="s">
        <v>1363</v>
      </c>
      <c r="N406" s="32">
        <v>50</v>
      </c>
      <c r="O406" s="2" t="s">
        <v>1872</v>
      </c>
    </row>
    <row r="407" spans="13:15" x14ac:dyDescent="0.25">
      <c r="M407" s="33" t="s">
        <v>1363</v>
      </c>
      <c r="N407" s="32">
        <v>51</v>
      </c>
      <c r="O407" s="2" t="s">
        <v>1871</v>
      </c>
    </row>
    <row r="408" spans="13:15" x14ac:dyDescent="0.25">
      <c r="M408" s="33" t="s">
        <v>1363</v>
      </c>
      <c r="N408" s="32">
        <v>52</v>
      </c>
      <c r="O408" s="2" t="s">
        <v>1870</v>
      </c>
    </row>
    <row r="409" spans="13:15" x14ac:dyDescent="0.25">
      <c r="M409" s="33" t="s">
        <v>1363</v>
      </c>
      <c r="N409" s="32">
        <v>53</v>
      </c>
      <c r="O409" s="2" t="s">
        <v>1869</v>
      </c>
    </row>
    <row r="410" spans="13:15" x14ac:dyDescent="0.25">
      <c r="M410" s="33" t="s">
        <v>1363</v>
      </c>
      <c r="N410" s="32">
        <v>54</v>
      </c>
      <c r="O410" s="2" t="s">
        <v>1868</v>
      </c>
    </row>
    <row r="411" spans="13:15" x14ac:dyDescent="0.25">
      <c r="M411" s="33" t="s">
        <v>1363</v>
      </c>
      <c r="N411" s="32">
        <v>55</v>
      </c>
      <c r="O411" s="2" t="s">
        <v>1867</v>
      </c>
    </row>
    <row r="412" spans="13:15" x14ac:dyDescent="0.25">
      <c r="M412" s="33" t="s">
        <v>1363</v>
      </c>
      <c r="N412" s="32">
        <v>56</v>
      </c>
      <c r="O412" s="2" t="s">
        <v>1866</v>
      </c>
    </row>
    <row r="413" spans="13:15" x14ac:dyDescent="0.25">
      <c r="M413" s="33" t="s">
        <v>1363</v>
      </c>
      <c r="N413" s="32">
        <v>57</v>
      </c>
      <c r="O413" s="2" t="s">
        <v>1865</v>
      </c>
    </row>
    <row r="414" spans="13:15" x14ac:dyDescent="0.25">
      <c r="M414" s="33" t="s">
        <v>1363</v>
      </c>
      <c r="N414" s="32">
        <v>58</v>
      </c>
      <c r="O414" s="2" t="s">
        <v>1864</v>
      </c>
    </row>
    <row r="415" spans="13:15" x14ac:dyDescent="0.25">
      <c r="M415" s="33" t="s">
        <v>1363</v>
      </c>
      <c r="N415" s="32">
        <v>59</v>
      </c>
      <c r="O415" s="2" t="s">
        <v>1863</v>
      </c>
    </row>
    <row r="416" spans="13:15" x14ac:dyDescent="0.25">
      <c r="M416" s="33" t="s">
        <v>1363</v>
      </c>
      <c r="N416" s="32">
        <v>60</v>
      </c>
      <c r="O416" s="2" t="s">
        <v>1862</v>
      </c>
    </row>
    <row r="417" spans="13:15" x14ac:dyDescent="0.25">
      <c r="M417" s="33" t="s">
        <v>1363</v>
      </c>
      <c r="N417" s="32">
        <v>61</v>
      </c>
      <c r="O417" s="2" t="s">
        <v>1861</v>
      </c>
    </row>
    <row r="418" spans="13:15" x14ac:dyDescent="0.25">
      <c r="M418" s="33" t="s">
        <v>1363</v>
      </c>
      <c r="N418" s="32">
        <v>62</v>
      </c>
      <c r="O418" s="2" t="s">
        <v>1860</v>
      </c>
    </row>
    <row r="419" spans="13:15" x14ac:dyDescent="0.25">
      <c r="M419" s="33" t="s">
        <v>1363</v>
      </c>
      <c r="N419" s="32">
        <v>63</v>
      </c>
      <c r="O419" s="2" t="s">
        <v>1859</v>
      </c>
    </row>
    <row r="420" spans="13:15" x14ac:dyDescent="0.25">
      <c r="M420" s="33" t="s">
        <v>1363</v>
      </c>
      <c r="N420" s="32">
        <v>64</v>
      </c>
      <c r="O420" s="2" t="s">
        <v>1858</v>
      </c>
    </row>
    <row r="421" spans="13:15" x14ac:dyDescent="0.25">
      <c r="M421" s="33" t="s">
        <v>1363</v>
      </c>
      <c r="N421" s="32">
        <v>65</v>
      </c>
      <c r="O421" s="2" t="s">
        <v>1857</v>
      </c>
    </row>
    <row r="422" spans="13:15" x14ac:dyDescent="0.25">
      <c r="M422" s="33" t="s">
        <v>1363</v>
      </c>
      <c r="N422" s="32">
        <v>66</v>
      </c>
      <c r="O422" s="2" t="s">
        <v>1856</v>
      </c>
    </row>
    <row r="423" spans="13:15" x14ac:dyDescent="0.25">
      <c r="M423" s="33" t="s">
        <v>1363</v>
      </c>
      <c r="N423" s="32">
        <v>67</v>
      </c>
      <c r="O423" s="2" t="s">
        <v>1855</v>
      </c>
    </row>
    <row r="424" spans="13:15" x14ac:dyDescent="0.25">
      <c r="M424" s="33" t="s">
        <v>1363</v>
      </c>
      <c r="N424" s="32">
        <v>68</v>
      </c>
      <c r="O424" s="2" t="s">
        <v>1854</v>
      </c>
    </row>
    <row r="425" spans="13:15" x14ac:dyDescent="0.25">
      <c r="M425" s="33" t="s">
        <v>1363</v>
      </c>
      <c r="N425" s="32">
        <v>69</v>
      </c>
      <c r="O425" s="2" t="s">
        <v>1853</v>
      </c>
    </row>
    <row r="426" spans="13:15" x14ac:dyDescent="0.25">
      <c r="M426" s="33" t="s">
        <v>1363</v>
      </c>
      <c r="N426" s="32">
        <v>70</v>
      </c>
      <c r="O426" s="2" t="s">
        <v>1852</v>
      </c>
    </row>
    <row r="427" spans="13:15" x14ac:dyDescent="0.25">
      <c r="M427" s="33" t="s">
        <v>1363</v>
      </c>
      <c r="N427" s="32">
        <v>71</v>
      </c>
      <c r="O427" s="2" t="s">
        <v>1851</v>
      </c>
    </row>
    <row r="428" spans="13:15" x14ac:dyDescent="0.25">
      <c r="M428" s="33" t="s">
        <v>1363</v>
      </c>
      <c r="N428" s="32">
        <v>72</v>
      </c>
      <c r="O428" s="2" t="s">
        <v>1850</v>
      </c>
    </row>
    <row r="429" spans="13:15" x14ac:dyDescent="0.25">
      <c r="M429" s="33" t="s">
        <v>1363</v>
      </c>
      <c r="N429" s="32">
        <v>73</v>
      </c>
      <c r="O429" s="2" t="s">
        <v>1849</v>
      </c>
    </row>
    <row r="430" spans="13:15" x14ac:dyDescent="0.25">
      <c r="M430" s="33" t="s">
        <v>1363</v>
      </c>
      <c r="N430" s="32">
        <v>74</v>
      </c>
      <c r="O430" s="2" t="s">
        <v>1848</v>
      </c>
    </row>
    <row r="431" spans="13:15" x14ac:dyDescent="0.25">
      <c r="M431" s="33" t="s">
        <v>1363</v>
      </c>
      <c r="N431" s="32">
        <v>75</v>
      </c>
      <c r="O431" s="2" t="s">
        <v>1847</v>
      </c>
    </row>
    <row r="432" spans="13:15" x14ac:dyDescent="0.25">
      <c r="M432" s="33" t="s">
        <v>1363</v>
      </c>
      <c r="N432" s="32">
        <v>76</v>
      </c>
      <c r="O432" s="2" t="s">
        <v>1846</v>
      </c>
    </row>
    <row r="433" spans="13:15" x14ac:dyDescent="0.25">
      <c r="M433" s="33" t="s">
        <v>1363</v>
      </c>
      <c r="N433" s="32">
        <v>77</v>
      </c>
      <c r="O433" s="2" t="s">
        <v>1845</v>
      </c>
    </row>
    <row r="434" spans="13:15" x14ac:dyDescent="0.25">
      <c r="M434" s="33" t="s">
        <v>1363</v>
      </c>
      <c r="N434" s="32">
        <v>78</v>
      </c>
      <c r="O434" s="2" t="s">
        <v>1844</v>
      </c>
    </row>
    <row r="435" spans="13:15" x14ac:dyDescent="0.25">
      <c r="M435" s="33" t="s">
        <v>1363</v>
      </c>
      <c r="N435" s="32">
        <v>79</v>
      </c>
      <c r="O435" s="2" t="s">
        <v>1843</v>
      </c>
    </row>
    <row r="436" spans="13:15" x14ac:dyDescent="0.25">
      <c r="M436" s="33" t="s">
        <v>1363</v>
      </c>
      <c r="N436" s="32">
        <v>80</v>
      </c>
      <c r="O436" s="2" t="s">
        <v>1842</v>
      </c>
    </row>
    <row r="437" spans="13:15" x14ac:dyDescent="0.25">
      <c r="M437" s="33" t="s">
        <v>1363</v>
      </c>
      <c r="N437" s="32">
        <v>81</v>
      </c>
      <c r="O437" s="2" t="s">
        <v>1841</v>
      </c>
    </row>
    <row r="438" spans="13:15" x14ac:dyDescent="0.25">
      <c r="M438" s="33" t="s">
        <v>1363</v>
      </c>
      <c r="N438" s="32">
        <v>82</v>
      </c>
      <c r="O438" s="2" t="s">
        <v>1840</v>
      </c>
    </row>
    <row r="439" spans="13:15" x14ac:dyDescent="0.25">
      <c r="M439" s="33" t="s">
        <v>1363</v>
      </c>
      <c r="N439" s="32">
        <v>83</v>
      </c>
      <c r="O439" s="2" t="s">
        <v>1839</v>
      </c>
    </row>
    <row r="440" spans="13:15" x14ac:dyDescent="0.25">
      <c r="M440" s="33" t="s">
        <v>1363</v>
      </c>
      <c r="N440" s="32">
        <v>84</v>
      </c>
      <c r="O440" s="2" t="s">
        <v>1838</v>
      </c>
    </row>
    <row r="441" spans="13:15" x14ac:dyDescent="0.25">
      <c r="M441" s="33" t="s">
        <v>1363</v>
      </c>
      <c r="N441" s="32">
        <v>85</v>
      </c>
      <c r="O441" s="2" t="s">
        <v>1837</v>
      </c>
    </row>
    <row r="442" spans="13:15" x14ac:dyDescent="0.25">
      <c r="M442" s="33" t="s">
        <v>1363</v>
      </c>
      <c r="N442" s="32">
        <v>86</v>
      </c>
      <c r="O442" s="2" t="s">
        <v>1836</v>
      </c>
    </row>
    <row r="443" spans="13:15" x14ac:dyDescent="0.25">
      <c r="M443" s="33" t="s">
        <v>1363</v>
      </c>
      <c r="N443" s="32">
        <v>87</v>
      </c>
      <c r="O443" s="2" t="s">
        <v>1835</v>
      </c>
    </row>
    <row r="444" spans="13:15" x14ac:dyDescent="0.25">
      <c r="M444" s="33" t="s">
        <v>1363</v>
      </c>
      <c r="N444" s="32">
        <v>88</v>
      </c>
      <c r="O444" s="2" t="s">
        <v>1834</v>
      </c>
    </row>
    <row r="445" spans="13:15" x14ac:dyDescent="0.25">
      <c r="M445" s="33" t="s">
        <v>1363</v>
      </c>
      <c r="N445" s="32">
        <v>89</v>
      </c>
      <c r="O445" s="2" t="s">
        <v>1833</v>
      </c>
    </row>
    <row r="446" spans="13:15" x14ac:dyDescent="0.25">
      <c r="M446" s="33" t="s">
        <v>1363</v>
      </c>
      <c r="N446" s="32">
        <v>90</v>
      </c>
      <c r="O446" s="2" t="s">
        <v>1832</v>
      </c>
    </row>
    <row r="447" spans="13:15" x14ac:dyDescent="0.25">
      <c r="M447" s="33" t="s">
        <v>1363</v>
      </c>
      <c r="N447" s="32">
        <v>91</v>
      </c>
      <c r="O447" s="2" t="s">
        <v>1831</v>
      </c>
    </row>
    <row r="448" spans="13:15" x14ac:dyDescent="0.25">
      <c r="M448" s="33" t="s">
        <v>1363</v>
      </c>
      <c r="N448" s="32">
        <v>92</v>
      </c>
      <c r="O448" s="2" t="s">
        <v>1830</v>
      </c>
    </row>
    <row r="449" spans="13:15" x14ac:dyDescent="0.25">
      <c r="M449" s="33" t="s">
        <v>1363</v>
      </c>
      <c r="N449" s="32">
        <v>93</v>
      </c>
      <c r="O449" s="2" t="s">
        <v>1829</v>
      </c>
    </row>
    <row r="450" spans="13:15" x14ac:dyDescent="0.25">
      <c r="M450" s="33" t="s">
        <v>1363</v>
      </c>
      <c r="N450" s="32">
        <v>94</v>
      </c>
      <c r="O450" s="2" t="s">
        <v>1828</v>
      </c>
    </row>
    <row r="451" spans="13:15" x14ac:dyDescent="0.25">
      <c r="M451" s="33" t="s">
        <v>1363</v>
      </c>
      <c r="N451" s="32">
        <v>95</v>
      </c>
      <c r="O451" s="2" t="s">
        <v>1827</v>
      </c>
    </row>
    <row r="452" spans="13:15" x14ac:dyDescent="0.25">
      <c r="M452" s="33" t="s">
        <v>1363</v>
      </c>
      <c r="N452" s="32">
        <v>97</v>
      </c>
      <c r="O452" s="2" t="s">
        <v>1826</v>
      </c>
    </row>
    <row r="453" spans="13:15" x14ac:dyDescent="0.25">
      <c r="M453" s="33" t="s">
        <v>1363</v>
      </c>
      <c r="N453" s="32">
        <v>971</v>
      </c>
      <c r="O453" s="2" t="s">
        <v>1668</v>
      </c>
    </row>
    <row r="454" spans="13:15" x14ac:dyDescent="0.25">
      <c r="M454" s="33" t="s">
        <v>1363</v>
      </c>
      <c r="N454" s="32">
        <v>972</v>
      </c>
      <c r="O454" s="2" t="s">
        <v>1825</v>
      </c>
    </row>
    <row r="455" spans="13:15" x14ac:dyDescent="0.25">
      <c r="M455" s="33" t="s">
        <v>1363</v>
      </c>
      <c r="N455" s="32">
        <v>973</v>
      </c>
      <c r="O455" s="2" t="s">
        <v>1824</v>
      </c>
    </row>
    <row r="456" spans="13:15" x14ac:dyDescent="0.25">
      <c r="M456" s="33" t="s">
        <v>1363</v>
      </c>
      <c r="N456" s="32">
        <v>974</v>
      </c>
      <c r="O456" s="2" t="s">
        <v>854</v>
      </c>
    </row>
    <row r="457" spans="13:15" x14ac:dyDescent="0.25">
      <c r="M457" s="33" t="s">
        <v>1363</v>
      </c>
      <c r="N457" s="32">
        <v>975</v>
      </c>
      <c r="O457" s="2" t="s">
        <v>1823</v>
      </c>
    </row>
    <row r="458" spans="13:15" x14ac:dyDescent="0.25">
      <c r="M458" s="33" t="s">
        <v>1363</v>
      </c>
      <c r="N458" s="32">
        <v>98</v>
      </c>
      <c r="O458" s="2" t="s">
        <v>1136</v>
      </c>
    </row>
    <row r="459" spans="13:15" x14ac:dyDescent="0.25">
      <c r="M459" s="33" t="s">
        <v>1363</v>
      </c>
      <c r="N459" s="32">
        <v>984</v>
      </c>
      <c r="O459" s="2" t="s">
        <v>1822</v>
      </c>
    </row>
    <row r="460" spans="13:15" x14ac:dyDescent="0.25">
      <c r="M460" s="33" t="s">
        <v>1363</v>
      </c>
      <c r="N460" s="32">
        <v>985</v>
      </c>
      <c r="O460" s="2" t="s">
        <v>190</v>
      </c>
    </row>
    <row r="461" spans="13:15" x14ac:dyDescent="0.25">
      <c r="M461" s="33" t="s">
        <v>1363</v>
      </c>
      <c r="N461" s="32">
        <v>986</v>
      </c>
      <c r="O461" s="2" t="s">
        <v>1821</v>
      </c>
    </row>
    <row r="462" spans="13:15" x14ac:dyDescent="0.25">
      <c r="M462" s="33" t="s">
        <v>1363</v>
      </c>
      <c r="N462" s="32">
        <v>987</v>
      </c>
      <c r="O462" s="2" t="s">
        <v>938</v>
      </c>
    </row>
    <row r="463" spans="13:15" x14ac:dyDescent="0.25">
      <c r="M463" s="33" t="s">
        <v>1363</v>
      </c>
      <c r="N463" s="32">
        <v>988</v>
      </c>
      <c r="O463" s="2" t="s">
        <v>1032</v>
      </c>
    </row>
    <row r="464" spans="13:15" x14ac:dyDescent="0.25">
      <c r="M464" s="33" t="s">
        <v>1363</v>
      </c>
      <c r="N464" s="32">
        <v>99</v>
      </c>
      <c r="O464" s="2" t="s">
        <v>1820</v>
      </c>
    </row>
    <row r="465" spans="13:15" x14ac:dyDescent="0.25">
      <c r="M465" s="33" t="s">
        <v>359</v>
      </c>
      <c r="N465" s="32" t="s">
        <v>169</v>
      </c>
      <c r="O465" s="2"/>
    </row>
    <row r="466" spans="13:15" x14ac:dyDescent="0.25">
      <c r="M466" s="33" t="s">
        <v>1675</v>
      </c>
      <c r="N466" s="32" t="s">
        <v>169</v>
      </c>
      <c r="O466" s="2"/>
    </row>
    <row r="467" spans="13:15" x14ac:dyDescent="0.25">
      <c r="M467" s="33" t="s">
        <v>1675</v>
      </c>
      <c r="N467" s="32" t="s">
        <v>1819</v>
      </c>
      <c r="O467" s="2" t="s">
        <v>1818</v>
      </c>
    </row>
    <row r="468" spans="13:15" x14ac:dyDescent="0.25">
      <c r="M468" s="33" t="s">
        <v>1675</v>
      </c>
      <c r="N468" s="32" t="s">
        <v>1430</v>
      </c>
      <c r="O468" s="2" t="s">
        <v>1817</v>
      </c>
    </row>
    <row r="469" spans="13:15" x14ac:dyDescent="0.25">
      <c r="M469" s="33" t="s">
        <v>1675</v>
      </c>
      <c r="N469" s="32" t="s">
        <v>380</v>
      </c>
      <c r="O469" s="2" t="s">
        <v>1816</v>
      </c>
    </row>
    <row r="470" spans="13:15" x14ac:dyDescent="0.25">
      <c r="M470" s="33" t="s">
        <v>1675</v>
      </c>
      <c r="N470" s="32" t="s">
        <v>1815</v>
      </c>
      <c r="O470" s="2" t="s">
        <v>1814</v>
      </c>
    </row>
    <row r="471" spans="13:15" x14ac:dyDescent="0.25">
      <c r="M471" s="33" t="s">
        <v>1675</v>
      </c>
      <c r="N471" s="32" t="s">
        <v>1427</v>
      </c>
      <c r="O471" s="2" t="s">
        <v>1813</v>
      </c>
    </row>
    <row r="472" spans="13:15" x14ac:dyDescent="0.25">
      <c r="M472" s="33" t="s">
        <v>1675</v>
      </c>
      <c r="N472" s="32" t="s">
        <v>1419</v>
      </c>
      <c r="O472" s="2" t="s">
        <v>1812</v>
      </c>
    </row>
    <row r="473" spans="13:15" x14ac:dyDescent="0.25">
      <c r="M473" s="33" t="s">
        <v>1675</v>
      </c>
      <c r="N473" s="32" t="s">
        <v>1811</v>
      </c>
      <c r="O473" s="2" t="s">
        <v>1810</v>
      </c>
    </row>
    <row r="474" spans="13:15" x14ac:dyDescent="0.25">
      <c r="M474" s="33" t="s">
        <v>1675</v>
      </c>
      <c r="N474" s="32" t="s">
        <v>1809</v>
      </c>
      <c r="O474" s="2" t="s">
        <v>1808</v>
      </c>
    </row>
    <row r="475" spans="13:15" x14ac:dyDescent="0.25">
      <c r="M475" s="33" t="s">
        <v>1675</v>
      </c>
      <c r="N475" s="32" t="s">
        <v>1807</v>
      </c>
      <c r="O475" s="2" t="s">
        <v>1806</v>
      </c>
    </row>
    <row r="476" spans="13:15" x14ac:dyDescent="0.25">
      <c r="M476" s="33" t="s">
        <v>1675</v>
      </c>
      <c r="N476" s="32" t="s">
        <v>1805</v>
      </c>
      <c r="O476" s="2" t="s">
        <v>1804</v>
      </c>
    </row>
    <row r="477" spans="13:15" x14ac:dyDescent="0.25">
      <c r="M477" s="33" t="s">
        <v>1675</v>
      </c>
      <c r="N477" s="32" t="s">
        <v>1403</v>
      </c>
      <c r="O477" s="2" t="s">
        <v>1803</v>
      </c>
    </row>
    <row r="478" spans="13:15" x14ac:dyDescent="0.25">
      <c r="M478" s="33" t="s">
        <v>1675</v>
      </c>
      <c r="N478" s="32" t="s">
        <v>1401</v>
      </c>
      <c r="O478" s="2" t="s">
        <v>1802</v>
      </c>
    </row>
    <row r="479" spans="13:15" x14ac:dyDescent="0.25">
      <c r="M479" s="33" t="s">
        <v>1675</v>
      </c>
      <c r="N479" s="32" t="s">
        <v>1399</v>
      </c>
      <c r="O479" s="2" t="s">
        <v>1801</v>
      </c>
    </row>
    <row r="480" spans="13:15" x14ac:dyDescent="0.25">
      <c r="M480" s="33" t="s">
        <v>1675</v>
      </c>
      <c r="N480" s="32" t="s">
        <v>1800</v>
      </c>
      <c r="O480" s="2" t="s">
        <v>1799</v>
      </c>
    </row>
    <row r="481" spans="13:15" x14ac:dyDescent="0.25">
      <c r="M481" s="33" t="s">
        <v>1675</v>
      </c>
      <c r="N481" s="32" t="s">
        <v>1798</v>
      </c>
      <c r="O481" s="2" t="s">
        <v>1797</v>
      </c>
    </row>
    <row r="482" spans="13:15" x14ac:dyDescent="0.25">
      <c r="M482" s="33" t="s">
        <v>1675</v>
      </c>
      <c r="N482" s="32" t="s">
        <v>370</v>
      </c>
      <c r="O482" s="2" t="s">
        <v>1796</v>
      </c>
    </row>
    <row r="483" spans="13:15" x14ac:dyDescent="0.25">
      <c r="M483" s="33" t="s">
        <v>1675</v>
      </c>
      <c r="N483" s="32" t="s">
        <v>1394</v>
      </c>
      <c r="O483" s="2" t="s">
        <v>1795</v>
      </c>
    </row>
    <row r="484" spans="13:15" x14ac:dyDescent="0.25">
      <c r="M484" s="33" t="s">
        <v>1675</v>
      </c>
      <c r="N484" s="32" t="s">
        <v>1794</v>
      </c>
      <c r="O484" s="2" t="s">
        <v>1793</v>
      </c>
    </row>
    <row r="485" spans="13:15" x14ac:dyDescent="0.25">
      <c r="M485" s="33" t="s">
        <v>1675</v>
      </c>
      <c r="N485" s="32" t="s">
        <v>1792</v>
      </c>
      <c r="O485" s="2" t="s">
        <v>1791</v>
      </c>
    </row>
    <row r="486" spans="13:15" x14ac:dyDescent="0.25">
      <c r="M486" s="33" t="s">
        <v>1675</v>
      </c>
      <c r="N486" s="32" t="s">
        <v>1390</v>
      </c>
      <c r="O486" s="2" t="s">
        <v>1790</v>
      </c>
    </row>
    <row r="487" spans="13:15" x14ac:dyDescent="0.25">
      <c r="M487" s="33" t="s">
        <v>1675</v>
      </c>
      <c r="N487" s="32" t="s">
        <v>1789</v>
      </c>
      <c r="O487" s="2" t="s">
        <v>1788</v>
      </c>
    </row>
    <row r="488" spans="13:15" x14ac:dyDescent="0.25">
      <c r="M488" s="33" t="s">
        <v>1675</v>
      </c>
      <c r="N488" s="32" t="s">
        <v>1384</v>
      </c>
      <c r="O488" s="2" t="s">
        <v>1787</v>
      </c>
    </row>
    <row r="489" spans="13:15" x14ac:dyDescent="0.25">
      <c r="M489" s="33" t="s">
        <v>1675</v>
      </c>
      <c r="N489" s="32" t="s">
        <v>368</v>
      </c>
      <c r="O489" s="2" t="s">
        <v>1786</v>
      </c>
    </row>
    <row r="490" spans="13:15" x14ac:dyDescent="0.25">
      <c r="M490" s="33" t="s">
        <v>1675</v>
      </c>
      <c r="N490" s="32" t="s">
        <v>366</v>
      </c>
      <c r="O490" s="2" t="s">
        <v>1785</v>
      </c>
    </row>
    <row r="491" spans="13:15" x14ac:dyDescent="0.25">
      <c r="M491" s="33" t="s">
        <v>1675</v>
      </c>
      <c r="N491" s="32" t="s">
        <v>1784</v>
      </c>
      <c r="O491" s="2" t="s">
        <v>1783</v>
      </c>
    </row>
    <row r="492" spans="13:15" x14ac:dyDescent="0.25">
      <c r="M492" s="33" t="s">
        <v>1675</v>
      </c>
      <c r="N492" s="32" t="s">
        <v>1512</v>
      </c>
      <c r="O492" s="2" t="s">
        <v>1782</v>
      </c>
    </row>
    <row r="493" spans="13:15" x14ac:dyDescent="0.25">
      <c r="M493" s="33" t="s">
        <v>1675</v>
      </c>
      <c r="N493" s="32" t="s">
        <v>1781</v>
      </c>
      <c r="O493" s="2" t="s">
        <v>1780</v>
      </c>
    </row>
    <row r="494" spans="13:15" x14ac:dyDescent="0.25">
      <c r="M494" s="33" t="s">
        <v>1675</v>
      </c>
      <c r="N494" s="32" t="s">
        <v>230</v>
      </c>
      <c r="O494" s="2" t="s">
        <v>1779</v>
      </c>
    </row>
    <row r="495" spans="13:15" x14ac:dyDescent="0.25">
      <c r="M495" s="33" t="s">
        <v>1675</v>
      </c>
      <c r="N495" s="32" t="s">
        <v>1778</v>
      </c>
      <c r="O495" s="2" t="s">
        <v>1777</v>
      </c>
    </row>
    <row r="496" spans="13:15" x14ac:dyDescent="0.25">
      <c r="M496" s="33" t="s">
        <v>1675</v>
      </c>
      <c r="N496" s="32" t="s">
        <v>1776</v>
      </c>
      <c r="O496" s="2" t="s">
        <v>1775</v>
      </c>
    </row>
    <row r="497" spans="13:15" x14ac:dyDescent="0.25">
      <c r="M497" s="33" t="s">
        <v>1675</v>
      </c>
      <c r="N497" s="32" t="s">
        <v>1774</v>
      </c>
      <c r="O497" s="2" t="s">
        <v>1773</v>
      </c>
    </row>
    <row r="498" spans="13:15" x14ac:dyDescent="0.25">
      <c r="M498" s="33" t="s">
        <v>1675</v>
      </c>
      <c r="N498" s="32" t="s">
        <v>1772</v>
      </c>
      <c r="O498" s="2" t="s">
        <v>1771</v>
      </c>
    </row>
    <row r="499" spans="13:15" x14ac:dyDescent="0.25">
      <c r="M499" s="33" t="s">
        <v>1675</v>
      </c>
      <c r="N499" s="32" t="s">
        <v>1770</v>
      </c>
      <c r="O499" s="2" t="s">
        <v>1769</v>
      </c>
    </row>
    <row r="500" spans="13:15" x14ac:dyDescent="0.25">
      <c r="M500" s="33" t="s">
        <v>1675</v>
      </c>
      <c r="N500" s="32" t="s">
        <v>1768</v>
      </c>
      <c r="O500" s="2" t="s">
        <v>1767</v>
      </c>
    </row>
    <row r="501" spans="13:15" x14ac:dyDescent="0.25">
      <c r="M501" s="33" t="s">
        <v>1675</v>
      </c>
      <c r="N501" s="32" t="s">
        <v>1766</v>
      </c>
      <c r="O501" s="2" t="s">
        <v>1765</v>
      </c>
    </row>
    <row r="502" spans="13:15" x14ac:dyDescent="0.25">
      <c r="M502" s="33" t="s">
        <v>1675</v>
      </c>
      <c r="N502" s="32" t="s">
        <v>1367</v>
      </c>
      <c r="O502" s="2" t="s">
        <v>1764</v>
      </c>
    </row>
    <row r="503" spans="13:15" x14ac:dyDescent="0.25">
      <c r="M503" s="33" t="s">
        <v>1675</v>
      </c>
      <c r="N503" s="32" t="s">
        <v>360</v>
      </c>
      <c r="O503" s="2" t="s">
        <v>1763</v>
      </c>
    </row>
    <row r="504" spans="13:15" x14ac:dyDescent="0.25">
      <c r="M504" s="33" t="s">
        <v>1675</v>
      </c>
      <c r="N504" s="32" t="s">
        <v>1365</v>
      </c>
      <c r="O504" s="2" t="s">
        <v>1762</v>
      </c>
    </row>
    <row r="505" spans="13:15" x14ac:dyDescent="0.25">
      <c r="M505" s="33" t="s">
        <v>1675</v>
      </c>
      <c r="N505" s="32" t="s">
        <v>1761</v>
      </c>
      <c r="O505" s="2" t="s">
        <v>1760</v>
      </c>
    </row>
    <row r="506" spans="13:15" x14ac:dyDescent="0.25">
      <c r="M506" s="33" t="s">
        <v>1675</v>
      </c>
      <c r="N506" s="32" t="s">
        <v>1759</v>
      </c>
      <c r="O506" s="2" t="s">
        <v>1758</v>
      </c>
    </row>
    <row r="507" spans="13:15" x14ac:dyDescent="0.25">
      <c r="M507" s="33" t="s">
        <v>1675</v>
      </c>
      <c r="N507" s="32" t="s">
        <v>1757</v>
      </c>
      <c r="O507" s="2" t="s">
        <v>1756</v>
      </c>
    </row>
    <row r="508" spans="13:15" x14ac:dyDescent="0.25">
      <c r="M508" s="33" t="s">
        <v>1675</v>
      </c>
      <c r="N508" s="32" t="s">
        <v>1549</v>
      </c>
      <c r="O508" s="2" t="s">
        <v>1755</v>
      </c>
    </row>
    <row r="509" spans="13:15" x14ac:dyDescent="0.25">
      <c r="M509" s="33" t="s">
        <v>1675</v>
      </c>
      <c r="N509" s="32" t="s">
        <v>1754</v>
      </c>
      <c r="O509" s="2" t="s">
        <v>1753</v>
      </c>
    </row>
    <row r="510" spans="13:15" x14ac:dyDescent="0.25">
      <c r="M510" s="33" t="s">
        <v>1675</v>
      </c>
      <c r="N510" s="32" t="s">
        <v>347</v>
      </c>
      <c r="O510" s="2" t="s">
        <v>1752</v>
      </c>
    </row>
    <row r="511" spans="13:15" x14ac:dyDescent="0.25">
      <c r="M511" s="33" t="s">
        <v>1675</v>
      </c>
      <c r="N511" s="32" t="s">
        <v>1751</v>
      </c>
      <c r="O511" s="2" t="s">
        <v>1750</v>
      </c>
    </row>
    <row r="512" spans="13:15" x14ac:dyDescent="0.25">
      <c r="M512" s="33" t="s">
        <v>1675</v>
      </c>
      <c r="N512" s="32" t="s">
        <v>1749</v>
      </c>
      <c r="O512" s="2" t="s">
        <v>1748</v>
      </c>
    </row>
    <row r="513" spans="13:15" x14ac:dyDescent="0.25">
      <c r="M513" s="33" t="s">
        <v>1675</v>
      </c>
      <c r="N513" s="32" t="s">
        <v>1747</v>
      </c>
      <c r="O513" s="2" t="s">
        <v>1746</v>
      </c>
    </row>
    <row r="514" spans="13:15" x14ac:dyDescent="0.25">
      <c r="M514" s="33" t="s">
        <v>1675</v>
      </c>
      <c r="N514" s="32" t="s">
        <v>1504</v>
      </c>
      <c r="O514" s="2" t="s">
        <v>1745</v>
      </c>
    </row>
    <row r="515" spans="13:15" x14ac:dyDescent="0.25">
      <c r="M515" s="33" t="s">
        <v>1675</v>
      </c>
      <c r="N515" s="32" t="s">
        <v>1744</v>
      </c>
      <c r="O515" s="2" t="s">
        <v>1743</v>
      </c>
    </row>
    <row r="516" spans="13:15" x14ac:dyDescent="0.25">
      <c r="M516" s="33" t="s">
        <v>1675</v>
      </c>
      <c r="N516" s="32" t="s">
        <v>341</v>
      </c>
      <c r="O516" s="2" t="s">
        <v>1742</v>
      </c>
    </row>
    <row r="517" spans="13:15" x14ac:dyDescent="0.25">
      <c r="M517" s="33" t="s">
        <v>1675</v>
      </c>
      <c r="N517" s="32" t="s">
        <v>1741</v>
      </c>
      <c r="O517" s="2" t="s">
        <v>1740</v>
      </c>
    </row>
    <row r="518" spans="13:15" x14ac:dyDescent="0.25">
      <c r="M518" s="33" t="s">
        <v>1675</v>
      </c>
      <c r="N518" s="32" t="s">
        <v>1349</v>
      </c>
      <c r="O518" s="2" t="s">
        <v>1739</v>
      </c>
    </row>
    <row r="519" spans="13:15" x14ac:dyDescent="0.25">
      <c r="M519" s="33" t="s">
        <v>1675</v>
      </c>
      <c r="N519" s="32" t="s">
        <v>1347</v>
      </c>
      <c r="O519" s="2" t="s">
        <v>1738</v>
      </c>
    </row>
    <row r="520" spans="13:15" x14ac:dyDescent="0.25">
      <c r="M520" s="33" t="s">
        <v>1675</v>
      </c>
      <c r="N520" s="32" t="s">
        <v>1737</v>
      </c>
      <c r="O520" s="2" t="s">
        <v>1736</v>
      </c>
    </row>
    <row r="521" spans="13:15" x14ac:dyDescent="0.25">
      <c r="M521" s="33" t="s">
        <v>1675</v>
      </c>
      <c r="N521" s="32" t="s">
        <v>337</v>
      </c>
      <c r="O521" s="2" t="s">
        <v>1735</v>
      </c>
    </row>
    <row r="522" spans="13:15" x14ac:dyDescent="0.25">
      <c r="M522" s="33" t="s">
        <v>1675</v>
      </c>
      <c r="N522" s="32" t="s">
        <v>335</v>
      </c>
      <c r="O522" s="2" t="s">
        <v>1734</v>
      </c>
    </row>
    <row r="523" spans="13:15" x14ac:dyDescent="0.25">
      <c r="M523" s="33" t="s">
        <v>1675</v>
      </c>
      <c r="N523" s="32" t="s">
        <v>1135</v>
      </c>
      <c r="O523" s="2" t="s">
        <v>1733</v>
      </c>
    </row>
    <row r="524" spans="13:15" x14ac:dyDescent="0.25">
      <c r="M524" s="33" t="s">
        <v>1675</v>
      </c>
      <c r="N524" s="32" t="s">
        <v>1132</v>
      </c>
      <c r="O524" s="2" t="s">
        <v>1732</v>
      </c>
    </row>
    <row r="525" spans="13:15" x14ac:dyDescent="0.25">
      <c r="M525" s="33" t="s">
        <v>1675</v>
      </c>
      <c r="N525" s="32" t="s">
        <v>1129</v>
      </c>
      <c r="O525" s="2" t="s">
        <v>1731</v>
      </c>
    </row>
    <row r="526" spans="13:15" x14ac:dyDescent="0.25">
      <c r="M526" s="33" t="s">
        <v>1675</v>
      </c>
      <c r="N526" s="32" t="s">
        <v>324</v>
      </c>
      <c r="O526" s="2" t="s">
        <v>1730</v>
      </c>
    </row>
    <row r="527" spans="13:15" x14ac:dyDescent="0.25">
      <c r="M527" s="33" t="s">
        <v>1675</v>
      </c>
      <c r="N527" s="32" t="s">
        <v>5</v>
      </c>
      <c r="O527" s="2" t="s">
        <v>1729</v>
      </c>
    </row>
    <row r="528" spans="13:15" x14ac:dyDescent="0.25">
      <c r="M528" s="33" t="s">
        <v>1675</v>
      </c>
      <c r="N528" s="32" t="s">
        <v>318</v>
      </c>
      <c r="O528" s="2" t="s">
        <v>1728</v>
      </c>
    </row>
    <row r="529" spans="13:15" x14ac:dyDescent="0.25">
      <c r="M529" s="33" t="s">
        <v>1675</v>
      </c>
      <c r="N529" s="32" t="s">
        <v>1727</v>
      </c>
      <c r="O529" s="2" t="s">
        <v>1726</v>
      </c>
    </row>
    <row r="530" spans="13:15" x14ac:dyDescent="0.25">
      <c r="M530" s="33" t="s">
        <v>1675</v>
      </c>
      <c r="N530" s="32" t="s">
        <v>1725</v>
      </c>
      <c r="O530" s="2" t="s">
        <v>1724</v>
      </c>
    </row>
    <row r="531" spans="13:15" x14ac:dyDescent="0.25">
      <c r="M531" s="33" t="s">
        <v>1675</v>
      </c>
      <c r="N531" s="32" t="s">
        <v>1611</v>
      </c>
      <c r="O531" s="2" t="s">
        <v>1723</v>
      </c>
    </row>
    <row r="532" spans="13:15" x14ac:dyDescent="0.25">
      <c r="M532" s="33" t="s">
        <v>1675</v>
      </c>
      <c r="N532" s="32" t="s">
        <v>1329</v>
      </c>
      <c r="O532" s="2" t="s">
        <v>1722</v>
      </c>
    </row>
    <row r="533" spans="13:15" x14ac:dyDescent="0.25">
      <c r="M533" s="33" t="s">
        <v>1675</v>
      </c>
      <c r="N533" s="32" t="s">
        <v>304</v>
      </c>
      <c r="O533" s="2" t="s">
        <v>1721</v>
      </c>
    </row>
    <row r="534" spans="13:15" x14ac:dyDescent="0.25">
      <c r="M534" s="33" t="s">
        <v>1675</v>
      </c>
      <c r="N534" s="32" t="s">
        <v>1720</v>
      </c>
      <c r="O534" s="2" t="s">
        <v>1719</v>
      </c>
    </row>
    <row r="535" spans="13:15" x14ac:dyDescent="0.25">
      <c r="M535" s="33" t="s">
        <v>1675</v>
      </c>
      <c r="N535" s="32" t="s">
        <v>941</v>
      </c>
      <c r="O535" s="2" t="s">
        <v>1718</v>
      </c>
    </row>
    <row r="536" spans="13:15" x14ac:dyDescent="0.25">
      <c r="M536" s="33" t="s">
        <v>1675</v>
      </c>
      <c r="N536" s="32" t="s">
        <v>891</v>
      </c>
      <c r="O536" s="2" t="s">
        <v>1717</v>
      </c>
    </row>
    <row r="537" spans="13:15" x14ac:dyDescent="0.25">
      <c r="M537" s="33" t="s">
        <v>1675</v>
      </c>
      <c r="N537" s="32" t="s">
        <v>300</v>
      </c>
      <c r="O537" s="2" t="s">
        <v>1716</v>
      </c>
    </row>
    <row r="538" spans="13:15" x14ac:dyDescent="0.25">
      <c r="M538" s="33" t="s">
        <v>1675</v>
      </c>
      <c r="N538" s="32" t="s">
        <v>1300</v>
      </c>
      <c r="O538" s="2" t="s">
        <v>1715</v>
      </c>
    </row>
    <row r="539" spans="13:15" x14ac:dyDescent="0.25">
      <c r="M539" s="33" t="s">
        <v>1675</v>
      </c>
      <c r="N539" s="32" t="s">
        <v>855</v>
      </c>
      <c r="O539" s="2" t="s">
        <v>1714</v>
      </c>
    </row>
    <row r="540" spans="13:15" x14ac:dyDescent="0.25">
      <c r="M540" s="33" t="s">
        <v>1675</v>
      </c>
      <c r="N540" s="32" t="s">
        <v>813</v>
      </c>
      <c r="O540" s="2" t="s">
        <v>1713</v>
      </c>
    </row>
    <row r="541" spans="13:15" x14ac:dyDescent="0.25">
      <c r="M541" s="33" t="s">
        <v>1675</v>
      </c>
      <c r="N541" s="32" t="s">
        <v>722</v>
      </c>
      <c r="O541" s="2" t="s">
        <v>1712</v>
      </c>
    </row>
    <row r="542" spans="13:15" x14ac:dyDescent="0.25">
      <c r="M542" s="33" t="s">
        <v>1675</v>
      </c>
      <c r="N542" s="32" t="s">
        <v>1711</v>
      </c>
      <c r="O542" s="2" t="s">
        <v>1710</v>
      </c>
    </row>
    <row r="543" spans="13:15" x14ac:dyDescent="0.25">
      <c r="M543" s="33" t="s">
        <v>1675</v>
      </c>
      <c r="N543" s="32" t="s">
        <v>699</v>
      </c>
      <c r="O543" s="2" t="s">
        <v>1709</v>
      </c>
    </row>
    <row r="544" spans="13:15" x14ac:dyDescent="0.25">
      <c r="M544" s="33" t="s">
        <v>1675</v>
      </c>
      <c r="N544" s="32" t="s">
        <v>1708</v>
      </c>
      <c r="O544" s="2" t="s">
        <v>1707</v>
      </c>
    </row>
    <row r="545" spans="13:15" x14ac:dyDescent="0.25">
      <c r="M545" s="33" t="s">
        <v>1675</v>
      </c>
      <c r="N545" s="32" t="s">
        <v>697</v>
      </c>
      <c r="O545" s="2" t="s">
        <v>1706</v>
      </c>
    </row>
    <row r="546" spans="13:15" x14ac:dyDescent="0.25">
      <c r="M546" s="33" t="s">
        <v>1675</v>
      </c>
      <c r="N546" s="32" t="s">
        <v>1705</v>
      </c>
      <c r="O546" s="2" t="s">
        <v>1704</v>
      </c>
    </row>
    <row r="547" spans="13:15" x14ac:dyDescent="0.25">
      <c r="M547" s="33" t="s">
        <v>1675</v>
      </c>
      <c r="N547" s="32" t="s">
        <v>627</v>
      </c>
      <c r="O547" s="2" t="s">
        <v>1703</v>
      </c>
    </row>
    <row r="548" spans="13:15" x14ac:dyDescent="0.25">
      <c r="M548" s="33" t="s">
        <v>1675</v>
      </c>
      <c r="N548" s="32" t="s">
        <v>1702</v>
      </c>
      <c r="O548" s="2" t="s">
        <v>1701</v>
      </c>
    </row>
    <row r="549" spans="13:15" x14ac:dyDescent="0.25">
      <c r="M549" s="33" t="s">
        <v>1675</v>
      </c>
      <c r="N549" s="32" t="s">
        <v>1286</v>
      </c>
      <c r="O549" s="2" t="s">
        <v>1700</v>
      </c>
    </row>
    <row r="550" spans="13:15" x14ac:dyDescent="0.25">
      <c r="M550" s="33" t="s">
        <v>1675</v>
      </c>
      <c r="N550" s="32" t="s">
        <v>1699</v>
      </c>
      <c r="O550" s="2" t="s">
        <v>1698</v>
      </c>
    </row>
    <row r="551" spans="13:15" x14ac:dyDescent="0.25">
      <c r="M551" s="33" t="s">
        <v>1675</v>
      </c>
      <c r="N551" s="32" t="s">
        <v>1697</v>
      </c>
      <c r="O551" s="2" t="s">
        <v>1696</v>
      </c>
    </row>
    <row r="552" spans="13:15" x14ac:dyDescent="0.25">
      <c r="M552" s="33" t="s">
        <v>1675</v>
      </c>
      <c r="N552" s="32" t="s">
        <v>1278</v>
      </c>
      <c r="O552" s="2" t="s">
        <v>1695</v>
      </c>
    </row>
    <row r="553" spans="13:15" x14ac:dyDescent="0.25">
      <c r="M553" s="33" t="s">
        <v>1675</v>
      </c>
      <c r="N553" s="32" t="s">
        <v>1694</v>
      </c>
      <c r="O553" s="2" t="s">
        <v>1693</v>
      </c>
    </row>
    <row r="554" spans="13:15" x14ac:dyDescent="0.25">
      <c r="M554" s="33" t="s">
        <v>1675</v>
      </c>
      <c r="N554" s="32" t="s">
        <v>622</v>
      </c>
      <c r="O554" s="2" t="s">
        <v>1692</v>
      </c>
    </row>
    <row r="555" spans="13:15" x14ac:dyDescent="0.25">
      <c r="M555" s="33" t="s">
        <v>1675</v>
      </c>
      <c r="N555" s="32" t="s">
        <v>1691</v>
      </c>
      <c r="O555" s="2" t="s">
        <v>1690</v>
      </c>
    </row>
    <row r="556" spans="13:15" x14ac:dyDescent="0.25">
      <c r="M556" s="33" t="s">
        <v>1675</v>
      </c>
      <c r="N556" s="32" t="s">
        <v>281</v>
      </c>
      <c r="O556" s="2" t="s">
        <v>1689</v>
      </c>
    </row>
    <row r="557" spans="13:15" x14ac:dyDescent="0.25">
      <c r="M557" s="33" t="s">
        <v>1675</v>
      </c>
      <c r="N557" s="32" t="s">
        <v>172</v>
      </c>
      <c r="O557" s="2" t="s">
        <v>1688</v>
      </c>
    </row>
    <row r="558" spans="13:15" x14ac:dyDescent="0.25">
      <c r="M558" s="33" t="s">
        <v>1675</v>
      </c>
      <c r="N558" s="32" t="s">
        <v>1687</v>
      </c>
      <c r="O558" s="2" t="s">
        <v>1686</v>
      </c>
    </row>
    <row r="559" spans="13:15" x14ac:dyDescent="0.25">
      <c r="M559" s="33" t="s">
        <v>1675</v>
      </c>
      <c r="N559" s="32" t="s">
        <v>1685</v>
      </c>
      <c r="O559" s="2" t="s">
        <v>1684</v>
      </c>
    </row>
    <row r="560" spans="13:15" x14ac:dyDescent="0.25">
      <c r="M560" s="33" t="s">
        <v>1675</v>
      </c>
      <c r="N560" s="32" t="s">
        <v>279</v>
      </c>
      <c r="O560" s="2" t="s">
        <v>1683</v>
      </c>
    </row>
    <row r="561" spans="13:15" x14ac:dyDescent="0.25">
      <c r="M561" s="33" t="s">
        <v>1675</v>
      </c>
      <c r="N561" s="32" t="s">
        <v>1483</v>
      </c>
      <c r="O561" s="2" t="s">
        <v>1682</v>
      </c>
    </row>
    <row r="562" spans="13:15" x14ac:dyDescent="0.25">
      <c r="M562" s="33" t="s">
        <v>1675</v>
      </c>
      <c r="N562" s="32" t="s">
        <v>1681</v>
      </c>
      <c r="O562" s="2" t="s">
        <v>1680</v>
      </c>
    </row>
    <row r="563" spans="13:15" x14ac:dyDescent="0.25">
      <c r="M563" s="33" t="s">
        <v>1675</v>
      </c>
      <c r="N563" s="32" t="s">
        <v>1679</v>
      </c>
      <c r="O563" s="2" t="s">
        <v>1678</v>
      </c>
    </row>
    <row r="564" spans="13:15" x14ac:dyDescent="0.25">
      <c r="M564" s="33" t="s">
        <v>1675</v>
      </c>
      <c r="N564" s="32" t="s">
        <v>1677</v>
      </c>
      <c r="O564" s="2" t="s">
        <v>1676</v>
      </c>
    </row>
    <row r="565" spans="13:15" x14ac:dyDescent="0.25">
      <c r="M565" s="33" t="s">
        <v>1675</v>
      </c>
      <c r="N565" s="32" t="s">
        <v>1674</v>
      </c>
      <c r="O565" s="2" t="s">
        <v>1673</v>
      </c>
    </row>
    <row r="566" spans="13:15" x14ac:dyDescent="0.25">
      <c r="M566" s="33" t="s">
        <v>1361</v>
      </c>
      <c r="N566" s="32" t="s">
        <v>169</v>
      </c>
      <c r="O566" s="2"/>
    </row>
    <row r="567" spans="13:15" x14ac:dyDescent="0.25">
      <c r="M567" s="33" t="s">
        <v>1672</v>
      </c>
      <c r="N567" s="32">
        <v>97</v>
      </c>
      <c r="O567" s="2" t="s">
        <v>192</v>
      </c>
    </row>
    <row r="568" spans="13:15" x14ac:dyDescent="0.25">
      <c r="M568" s="33" t="s">
        <v>1672</v>
      </c>
      <c r="N568" s="32">
        <v>973</v>
      </c>
      <c r="O568" s="2" t="s">
        <v>1671</v>
      </c>
    </row>
    <row r="569" spans="13:15" x14ac:dyDescent="0.25">
      <c r="M569" s="33" t="s">
        <v>1670</v>
      </c>
      <c r="N569" s="32" t="s">
        <v>169</v>
      </c>
      <c r="O569" s="2"/>
    </row>
    <row r="570" spans="13:15" x14ac:dyDescent="0.25">
      <c r="M570" s="33" t="s">
        <v>1669</v>
      </c>
      <c r="N570" s="32" t="s">
        <v>169</v>
      </c>
      <c r="O570" s="2"/>
    </row>
    <row r="571" spans="13:15" x14ac:dyDescent="0.25">
      <c r="M571" s="33" t="s">
        <v>185</v>
      </c>
      <c r="N571" s="32">
        <v>97</v>
      </c>
      <c r="O571" s="2" t="s">
        <v>192</v>
      </c>
    </row>
    <row r="572" spans="13:15" x14ac:dyDescent="0.25">
      <c r="M572" s="33" t="s">
        <v>185</v>
      </c>
      <c r="N572" s="32">
        <v>971</v>
      </c>
      <c r="O572" s="2" t="s">
        <v>1668</v>
      </c>
    </row>
    <row r="573" spans="13:15" x14ac:dyDescent="0.25">
      <c r="M573" s="33" t="s">
        <v>0</v>
      </c>
      <c r="N573" s="32" t="s">
        <v>169</v>
      </c>
      <c r="O573" s="2"/>
    </row>
    <row r="574" spans="13:15" x14ac:dyDescent="0.25">
      <c r="M574" s="33" t="s">
        <v>0</v>
      </c>
      <c r="N574" s="32">
        <v>1</v>
      </c>
      <c r="O574" s="2" t="s">
        <v>1667</v>
      </c>
    </row>
    <row r="575" spans="13:15" x14ac:dyDescent="0.25">
      <c r="M575" s="33" t="s">
        <v>0</v>
      </c>
      <c r="N575" s="32">
        <v>2</v>
      </c>
      <c r="O575" s="2" t="s">
        <v>1666</v>
      </c>
    </row>
    <row r="576" spans="13:15" x14ac:dyDescent="0.25">
      <c r="M576" s="33" t="s">
        <v>0</v>
      </c>
      <c r="N576" s="32">
        <v>3</v>
      </c>
      <c r="O576" s="2" t="s">
        <v>1665</v>
      </c>
    </row>
    <row r="577" spans="13:15" x14ac:dyDescent="0.25">
      <c r="M577" s="33" t="s">
        <v>0</v>
      </c>
      <c r="N577" s="32">
        <v>4</v>
      </c>
      <c r="O577" s="2" t="s">
        <v>1664</v>
      </c>
    </row>
    <row r="578" spans="13:15" x14ac:dyDescent="0.25">
      <c r="M578" s="33" t="s">
        <v>0</v>
      </c>
      <c r="N578" s="32">
        <v>5</v>
      </c>
      <c r="O578" s="2" t="s">
        <v>1663</v>
      </c>
    </row>
    <row r="579" spans="13:15" x14ac:dyDescent="0.25">
      <c r="M579" s="33" t="s">
        <v>0</v>
      </c>
      <c r="N579" s="32">
        <v>6</v>
      </c>
      <c r="O579" s="2" t="s">
        <v>1662</v>
      </c>
    </row>
    <row r="580" spans="13:15" x14ac:dyDescent="0.25">
      <c r="M580" s="33" t="s">
        <v>0</v>
      </c>
      <c r="N580" s="32">
        <v>7</v>
      </c>
      <c r="O580" s="2" t="s">
        <v>1661</v>
      </c>
    </row>
    <row r="581" spans="13:15" x14ac:dyDescent="0.25">
      <c r="M581" s="33" t="s">
        <v>0</v>
      </c>
      <c r="N581" s="32">
        <v>8</v>
      </c>
      <c r="O581" s="2" t="s">
        <v>1660</v>
      </c>
    </row>
    <row r="582" spans="13:15" x14ac:dyDescent="0.25">
      <c r="M582" s="33" t="s">
        <v>0</v>
      </c>
      <c r="N582" s="32">
        <v>9</v>
      </c>
      <c r="O582" s="2" t="s">
        <v>1659</v>
      </c>
    </row>
    <row r="583" spans="13:15" x14ac:dyDescent="0.25">
      <c r="M583" s="33" t="s">
        <v>0</v>
      </c>
      <c r="N583" s="32">
        <v>10</v>
      </c>
      <c r="O583" s="2" t="s">
        <v>1658</v>
      </c>
    </row>
    <row r="584" spans="13:15" x14ac:dyDescent="0.25">
      <c r="M584" s="33" t="s">
        <v>0</v>
      </c>
      <c r="N584" s="32">
        <v>11</v>
      </c>
      <c r="O584" s="2" t="s">
        <v>1657</v>
      </c>
    </row>
    <row r="585" spans="13:15" x14ac:dyDescent="0.25">
      <c r="M585" s="33" t="s">
        <v>0</v>
      </c>
      <c r="N585" s="32">
        <v>12</v>
      </c>
      <c r="O585" s="2" t="s">
        <v>1656</v>
      </c>
    </row>
    <row r="586" spans="13:15" x14ac:dyDescent="0.25">
      <c r="M586" s="33" t="s">
        <v>0</v>
      </c>
      <c r="N586" s="32">
        <v>13</v>
      </c>
      <c r="O586" s="2" t="s">
        <v>1655</v>
      </c>
    </row>
    <row r="587" spans="13:15" x14ac:dyDescent="0.25">
      <c r="M587" s="33" t="s">
        <v>0</v>
      </c>
      <c r="N587" s="32">
        <v>14</v>
      </c>
      <c r="O587" s="2" t="s">
        <v>1654</v>
      </c>
    </row>
    <row r="588" spans="13:15" x14ac:dyDescent="0.25">
      <c r="M588" s="33" t="s">
        <v>0</v>
      </c>
      <c r="N588" s="32">
        <v>15</v>
      </c>
      <c r="O588" s="2" t="s">
        <v>1653</v>
      </c>
    </row>
    <row r="589" spans="13:15" x14ac:dyDescent="0.25">
      <c r="M589" s="33" t="s">
        <v>0</v>
      </c>
      <c r="N589" s="32">
        <v>16</v>
      </c>
      <c r="O589" s="2" t="s">
        <v>1652</v>
      </c>
    </row>
    <row r="590" spans="13:15" x14ac:dyDescent="0.25">
      <c r="M590" s="33" t="s">
        <v>0</v>
      </c>
      <c r="N590" s="32">
        <v>17</v>
      </c>
      <c r="O590" s="2" t="s">
        <v>1651</v>
      </c>
    </row>
    <row r="591" spans="13:15" x14ac:dyDescent="0.25">
      <c r="M591" s="33" t="s">
        <v>0</v>
      </c>
      <c r="N591" s="32">
        <v>18</v>
      </c>
      <c r="O591" s="2" t="s">
        <v>1650</v>
      </c>
    </row>
    <row r="592" spans="13:15" x14ac:dyDescent="0.25">
      <c r="M592" s="33" t="s">
        <v>0</v>
      </c>
      <c r="N592" s="32">
        <v>19</v>
      </c>
      <c r="O592" s="2" t="s">
        <v>1649</v>
      </c>
    </row>
    <row r="593" spans="13:15" x14ac:dyDescent="0.25">
      <c r="M593" s="33" t="s">
        <v>0</v>
      </c>
      <c r="N593" s="32">
        <v>20</v>
      </c>
      <c r="O593" s="2" t="s">
        <v>1648</v>
      </c>
    </row>
    <row r="594" spans="13:15" x14ac:dyDescent="0.25">
      <c r="M594" s="33" t="s">
        <v>0</v>
      </c>
      <c r="N594" s="32">
        <v>21</v>
      </c>
      <c r="O594" s="2" t="s">
        <v>1647</v>
      </c>
    </row>
    <row r="595" spans="13:15" x14ac:dyDescent="0.25">
      <c r="M595" s="33" t="s">
        <v>0</v>
      </c>
      <c r="N595" s="32">
        <v>22</v>
      </c>
      <c r="O595" s="2" t="s">
        <v>1646</v>
      </c>
    </row>
    <row r="596" spans="13:15" x14ac:dyDescent="0.25">
      <c r="M596" s="33" t="s">
        <v>0</v>
      </c>
      <c r="N596" s="32">
        <v>23</v>
      </c>
      <c r="O596" s="2" t="s">
        <v>1645</v>
      </c>
    </row>
    <row r="597" spans="13:15" x14ac:dyDescent="0.25">
      <c r="M597" s="33" t="s">
        <v>0</v>
      </c>
      <c r="N597" s="32">
        <v>24</v>
      </c>
      <c r="O597" s="2" t="s">
        <v>1644</v>
      </c>
    </row>
    <row r="598" spans="13:15" x14ac:dyDescent="0.25">
      <c r="M598" s="33" t="s">
        <v>0</v>
      </c>
      <c r="N598" s="32">
        <v>25</v>
      </c>
      <c r="O598" s="2" t="s">
        <v>1643</v>
      </c>
    </row>
    <row r="599" spans="13:15" x14ac:dyDescent="0.25">
      <c r="M599" s="33" t="s">
        <v>0</v>
      </c>
      <c r="N599" s="32">
        <v>26</v>
      </c>
      <c r="O599" s="2" t="s">
        <v>1642</v>
      </c>
    </row>
    <row r="600" spans="13:15" x14ac:dyDescent="0.25">
      <c r="M600" s="33" t="s">
        <v>0</v>
      </c>
      <c r="N600" s="32">
        <v>27</v>
      </c>
      <c r="O600" s="2" t="s">
        <v>1641</v>
      </c>
    </row>
    <row r="601" spans="13:15" x14ac:dyDescent="0.25">
      <c r="M601" s="33" t="s">
        <v>0</v>
      </c>
      <c r="N601" s="32">
        <v>28</v>
      </c>
      <c r="O601" s="2" t="s">
        <v>1640</v>
      </c>
    </row>
    <row r="602" spans="13:15" x14ac:dyDescent="0.25">
      <c r="M602" s="33" t="s">
        <v>0</v>
      </c>
      <c r="N602" s="32">
        <v>29</v>
      </c>
      <c r="O602" s="2" t="s">
        <v>1639</v>
      </c>
    </row>
    <row r="603" spans="13:15" x14ac:dyDescent="0.25">
      <c r="M603" s="33" t="s">
        <v>0</v>
      </c>
      <c r="N603" s="32">
        <v>30</v>
      </c>
      <c r="O603" s="2" t="s">
        <v>1638</v>
      </c>
    </row>
    <row r="604" spans="13:15" x14ac:dyDescent="0.25">
      <c r="M604" s="33" t="s">
        <v>0</v>
      </c>
      <c r="N604" s="32">
        <v>31</v>
      </c>
      <c r="O604" s="2" t="s">
        <v>1637</v>
      </c>
    </row>
    <row r="605" spans="13:15" x14ac:dyDescent="0.25">
      <c r="M605" s="33" t="s">
        <v>0</v>
      </c>
      <c r="N605" s="32">
        <v>32</v>
      </c>
      <c r="O605" s="2" t="s">
        <v>1636</v>
      </c>
    </row>
    <row r="606" spans="13:15" x14ac:dyDescent="0.25">
      <c r="M606" s="33" t="s">
        <v>0</v>
      </c>
      <c r="N606" s="32">
        <v>33</v>
      </c>
      <c r="O606" s="2" t="s">
        <v>1635</v>
      </c>
    </row>
    <row r="607" spans="13:15" x14ac:dyDescent="0.25">
      <c r="M607" s="33" t="s">
        <v>0</v>
      </c>
      <c r="N607" s="32">
        <v>34</v>
      </c>
      <c r="O607" s="2" t="s">
        <v>1634</v>
      </c>
    </row>
    <row r="608" spans="13:15" x14ac:dyDescent="0.25">
      <c r="M608" s="33" t="s">
        <v>0</v>
      </c>
      <c r="N608" s="32">
        <v>35</v>
      </c>
      <c r="O608" s="2" t="s">
        <v>1633</v>
      </c>
    </row>
    <row r="609" spans="13:15" x14ac:dyDescent="0.25">
      <c r="M609" s="33" t="s">
        <v>0</v>
      </c>
      <c r="N609" s="32">
        <v>36</v>
      </c>
      <c r="O609" s="2" t="s">
        <v>1632</v>
      </c>
    </row>
    <row r="610" spans="13:15" x14ac:dyDescent="0.25">
      <c r="M610" s="33" t="s">
        <v>0</v>
      </c>
      <c r="N610" s="32">
        <v>37</v>
      </c>
      <c r="O610" s="2" t="s">
        <v>1631</v>
      </c>
    </row>
    <row r="611" spans="13:15" x14ac:dyDescent="0.25">
      <c r="M611" s="33" t="s">
        <v>0</v>
      </c>
      <c r="N611" s="32">
        <v>38</v>
      </c>
      <c r="O611" s="2" t="s">
        <v>1630</v>
      </c>
    </row>
    <row r="612" spans="13:15" x14ac:dyDescent="0.25">
      <c r="M612" s="33" t="s">
        <v>0</v>
      </c>
      <c r="N612" s="32">
        <v>39</v>
      </c>
      <c r="O612" s="2" t="s">
        <v>1629</v>
      </c>
    </row>
    <row r="613" spans="13:15" x14ac:dyDescent="0.25">
      <c r="M613" s="33" t="s">
        <v>0</v>
      </c>
      <c r="N613" s="32">
        <v>40</v>
      </c>
      <c r="O613" s="2" t="s">
        <v>1628</v>
      </c>
    </row>
    <row r="614" spans="13:15" x14ac:dyDescent="0.25">
      <c r="M614" s="33" t="s">
        <v>0</v>
      </c>
      <c r="N614" s="32">
        <v>41</v>
      </c>
      <c r="O614" s="2" t="s">
        <v>1627</v>
      </c>
    </row>
    <row r="615" spans="13:15" x14ac:dyDescent="0.25">
      <c r="M615" s="33" t="s">
        <v>0</v>
      </c>
      <c r="N615" s="32">
        <v>42</v>
      </c>
      <c r="O615" s="2" t="s">
        <v>1626</v>
      </c>
    </row>
    <row r="616" spans="13:15" x14ac:dyDescent="0.25">
      <c r="M616" s="33" t="s">
        <v>0</v>
      </c>
      <c r="N616" s="32">
        <v>43</v>
      </c>
      <c r="O616" s="2" t="s">
        <v>1625</v>
      </c>
    </row>
    <row r="617" spans="13:15" x14ac:dyDescent="0.25">
      <c r="M617" s="33" t="s">
        <v>0</v>
      </c>
      <c r="N617" s="32">
        <v>44</v>
      </c>
      <c r="O617" s="2" t="s">
        <v>1624</v>
      </c>
    </row>
    <row r="618" spans="13:15" x14ac:dyDescent="0.25">
      <c r="M618" s="33" t="s">
        <v>0</v>
      </c>
      <c r="N618" s="32">
        <v>45</v>
      </c>
      <c r="O618" s="2" t="s">
        <v>1623</v>
      </c>
    </row>
    <row r="619" spans="13:15" x14ac:dyDescent="0.25">
      <c r="M619" s="33" t="s">
        <v>0</v>
      </c>
      <c r="N619" s="32">
        <v>46</v>
      </c>
      <c r="O619" s="2" t="s">
        <v>1622</v>
      </c>
    </row>
    <row r="620" spans="13:15" x14ac:dyDescent="0.25">
      <c r="M620" s="33" t="s">
        <v>0</v>
      </c>
      <c r="N620" s="32">
        <v>47</v>
      </c>
      <c r="O620" s="2" t="s">
        <v>1621</v>
      </c>
    </row>
    <row r="621" spans="13:15" x14ac:dyDescent="0.25">
      <c r="M621" s="33" t="s">
        <v>0</v>
      </c>
      <c r="N621" s="32">
        <v>48</v>
      </c>
      <c r="O621" s="2" t="s">
        <v>1620</v>
      </c>
    </row>
    <row r="622" spans="13:15" x14ac:dyDescent="0.25">
      <c r="M622" s="33" t="s">
        <v>0</v>
      </c>
      <c r="N622" s="32">
        <v>49</v>
      </c>
      <c r="O622" s="2" t="s">
        <v>1619</v>
      </c>
    </row>
    <row r="623" spans="13:15" x14ac:dyDescent="0.25">
      <c r="M623" s="33" t="s">
        <v>0</v>
      </c>
      <c r="N623" s="32">
        <v>50</v>
      </c>
      <c r="O623" s="2" t="s">
        <v>1618</v>
      </c>
    </row>
    <row r="624" spans="13:15" x14ac:dyDescent="0.25">
      <c r="M624" s="33" t="s">
        <v>0</v>
      </c>
      <c r="N624" s="32">
        <v>51</v>
      </c>
      <c r="O624" s="2" t="s">
        <v>1617</v>
      </c>
    </row>
    <row r="625" spans="13:15" x14ac:dyDescent="0.25">
      <c r="M625" s="33" t="s">
        <v>0</v>
      </c>
      <c r="N625" s="32">
        <v>52</v>
      </c>
      <c r="O625" s="2" t="s">
        <v>1616</v>
      </c>
    </row>
    <row r="626" spans="13:15" x14ac:dyDescent="0.25">
      <c r="M626" s="33" t="s">
        <v>1612</v>
      </c>
      <c r="N626" s="32" t="s">
        <v>169</v>
      </c>
      <c r="O626" s="2"/>
    </row>
    <row r="627" spans="13:15" x14ac:dyDescent="0.25">
      <c r="M627" s="33" t="s">
        <v>1612</v>
      </c>
      <c r="N627" s="32" t="s">
        <v>1612</v>
      </c>
      <c r="O627" s="2" t="s">
        <v>1615</v>
      </c>
    </row>
    <row r="628" spans="13:15" x14ac:dyDescent="0.25">
      <c r="M628" s="33" t="s">
        <v>1612</v>
      </c>
      <c r="N628" s="32" t="s">
        <v>1614</v>
      </c>
      <c r="O628" s="2" t="s">
        <v>1613</v>
      </c>
    </row>
    <row r="629" spans="13:15" x14ac:dyDescent="0.25">
      <c r="M629" s="33" t="s">
        <v>1612</v>
      </c>
      <c r="N629" s="32" t="s">
        <v>1611</v>
      </c>
      <c r="O629" s="2" t="s">
        <v>1610</v>
      </c>
    </row>
    <row r="630" spans="13:15" x14ac:dyDescent="0.25">
      <c r="M630" s="33" t="s">
        <v>1589</v>
      </c>
      <c r="N630" s="32" t="s">
        <v>169</v>
      </c>
      <c r="O630" s="2"/>
    </row>
    <row r="631" spans="13:15" x14ac:dyDescent="0.25">
      <c r="M631" s="33" t="s">
        <v>1589</v>
      </c>
      <c r="N631" s="32">
        <v>1</v>
      </c>
      <c r="O631" s="2" t="s">
        <v>1609</v>
      </c>
    </row>
    <row r="632" spans="13:15" x14ac:dyDescent="0.25">
      <c r="M632" s="33" t="s">
        <v>1589</v>
      </c>
      <c r="N632" s="32">
        <v>2</v>
      </c>
      <c r="O632" s="2" t="s">
        <v>1608</v>
      </c>
    </row>
    <row r="633" spans="13:15" x14ac:dyDescent="0.25">
      <c r="M633" s="33" t="s">
        <v>1589</v>
      </c>
      <c r="N633" s="32">
        <v>3</v>
      </c>
      <c r="O633" s="2" t="s">
        <v>1607</v>
      </c>
    </row>
    <row r="634" spans="13:15" x14ac:dyDescent="0.25">
      <c r="M634" s="33" t="s">
        <v>1589</v>
      </c>
      <c r="N634" s="32">
        <v>4</v>
      </c>
      <c r="O634" s="2" t="s">
        <v>1606</v>
      </c>
    </row>
    <row r="635" spans="13:15" x14ac:dyDescent="0.25">
      <c r="M635" s="33" t="s">
        <v>1589</v>
      </c>
      <c r="N635" s="32">
        <v>5</v>
      </c>
      <c r="O635" s="2" t="s">
        <v>1605</v>
      </c>
    </row>
    <row r="636" spans="13:15" x14ac:dyDescent="0.25">
      <c r="M636" s="33" t="s">
        <v>1589</v>
      </c>
      <c r="N636" s="32">
        <v>6</v>
      </c>
      <c r="O636" s="2" t="s">
        <v>1604</v>
      </c>
    </row>
    <row r="637" spans="13:15" x14ac:dyDescent="0.25">
      <c r="M637" s="33" t="s">
        <v>1589</v>
      </c>
      <c r="N637" s="32">
        <v>7</v>
      </c>
      <c r="O637" s="2" t="s">
        <v>1603</v>
      </c>
    </row>
    <row r="638" spans="13:15" x14ac:dyDescent="0.25">
      <c r="M638" s="33" t="s">
        <v>1589</v>
      </c>
      <c r="N638" s="32">
        <v>8</v>
      </c>
      <c r="O638" s="2" t="s">
        <v>1602</v>
      </c>
    </row>
    <row r="639" spans="13:15" x14ac:dyDescent="0.25">
      <c r="M639" s="33" t="s">
        <v>1589</v>
      </c>
      <c r="N639" s="32">
        <v>9</v>
      </c>
      <c r="O639" s="2" t="s">
        <v>1601</v>
      </c>
    </row>
    <row r="640" spans="13:15" x14ac:dyDescent="0.25">
      <c r="M640" s="33" t="s">
        <v>1589</v>
      </c>
      <c r="N640" s="32">
        <v>10</v>
      </c>
      <c r="O640" s="2" t="s">
        <v>1600</v>
      </c>
    </row>
    <row r="641" spans="13:15" x14ac:dyDescent="0.25">
      <c r="M641" s="33" t="s">
        <v>1589</v>
      </c>
      <c r="N641" s="32">
        <v>11</v>
      </c>
      <c r="O641" s="2" t="s">
        <v>1599</v>
      </c>
    </row>
    <row r="642" spans="13:15" x14ac:dyDescent="0.25">
      <c r="M642" s="33" t="s">
        <v>1589</v>
      </c>
      <c r="N642" s="32">
        <v>12</v>
      </c>
      <c r="O642" s="2" t="s">
        <v>1598</v>
      </c>
    </row>
    <row r="643" spans="13:15" x14ac:dyDescent="0.25">
      <c r="M643" s="33" t="s">
        <v>1589</v>
      </c>
      <c r="N643" s="32">
        <v>13</v>
      </c>
      <c r="O643" s="2" t="s">
        <v>1597</v>
      </c>
    </row>
    <row r="644" spans="13:15" x14ac:dyDescent="0.25">
      <c r="M644" s="33" t="s">
        <v>1589</v>
      </c>
      <c r="N644" s="32">
        <v>14</v>
      </c>
      <c r="O644" s="2" t="s">
        <v>1596</v>
      </c>
    </row>
    <row r="645" spans="13:15" x14ac:dyDescent="0.25">
      <c r="M645" s="33" t="s">
        <v>1589</v>
      </c>
      <c r="N645" s="32">
        <v>15</v>
      </c>
      <c r="O645" s="2" t="s">
        <v>1595</v>
      </c>
    </row>
    <row r="646" spans="13:15" x14ac:dyDescent="0.25">
      <c r="M646" s="33" t="s">
        <v>1589</v>
      </c>
      <c r="N646" s="32">
        <v>16</v>
      </c>
      <c r="O646" s="2" t="s">
        <v>1594</v>
      </c>
    </row>
    <row r="647" spans="13:15" x14ac:dyDescent="0.25">
      <c r="M647" s="33" t="s">
        <v>1589</v>
      </c>
      <c r="N647" s="32">
        <v>17</v>
      </c>
      <c r="O647" s="2" t="s">
        <v>1593</v>
      </c>
    </row>
    <row r="648" spans="13:15" x14ac:dyDescent="0.25">
      <c r="M648" s="33" t="s">
        <v>1589</v>
      </c>
      <c r="N648" s="32">
        <v>18</v>
      </c>
      <c r="O648" s="2" t="s">
        <v>1592</v>
      </c>
    </row>
    <row r="649" spans="13:15" x14ac:dyDescent="0.25">
      <c r="M649" s="33" t="s">
        <v>1589</v>
      </c>
      <c r="N649" s="32">
        <v>19</v>
      </c>
      <c r="O649" s="2" t="s">
        <v>1591</v>
      </c>
    </row>
    <row r="650" spans="13:15" x14ac:dyDescent="0.25">
      <c r="M650" s="33" t="s">
        <v>1589</v>
      </c>
      <c r="N650" s="32">
        <v>20</v>
      </c>
      <c r="O650" s="2" t="s">
        <v>1590</v>
      </c>
    </row>
    <row r="651" spans="13:15" x14ac:dyDescent="0.25">
      <c r="M651" s="33" t="s">
        <v>1589</v>
      </c>
      <c r="N651" s="32">
        <v>21</v>
      </c>
      <c r="O651" s="2" t="s">
        <v>1588</v>
      </c>
    </row>
    <row r="652" spans="13:15" x14ac:dyDescent="0.25">
      <c r="M652" s="33" t="s">
        <v>1549</v>
      </c>
      <c r="N652" s="32" t="s">
        <v>169</v>
      </c>
      <c r="O652" s="2"/>
    </row>
    <row r="653" spans="13:15" x14ac:dyDescent="0.25">
      <c r="M653" s="33" t="s">
        <v>1549</v>
      </c>
      <c r="N653" s="32">
        <v>1</v>
      </c>
      <c r="O653" s="2" t="s">
        <v>1587</v>
      </c>
    </row>
    <row r="654" spans="13:15" x14ac:dyDescent="0.25">
      <c r="M654" s="33" t="s">
        <v>1549</v>
      </c>
      <c r="N654" s="32">
        <v>2</v>
      </c>
      <c r="O654" s="2" t="s">
        <v>1586</v>
      </c>
    </row>
    <row r="655" spans="13:15" x14ac:dyDescent="0.25">
      <c r="M655" s="33" t="s">
        <v>1549</v>
      </c>
      <c r="N655" s="32">
        <v>3</v>
      </c>
      <c r="O655" s="2" t="s">
        <v>1585</v>
      </c>
    </row>
    <row r="656" spans="13:15" x14ac:dyDescent="0.25">
      <c r="M656" s="33" t="s">
        <v>1549</v>
      </c>
      <c r="N656" s="32">
        <v>4</v>
      </c>
      <c r="O656" s="2" t="s">
        <v>1584</v>
      </c>
    </row>
    <row r="657" spans="13:15" x14ac:dyDescent="0.25">
      <c r="M657" s="33" t="s">
        <v>1549</v>
      </c>
      <c r="N657" s="32">
        <v>5</v>
      </c>
      <c r="O657" s="2" t="s">
        <v>1583</v>
      </c>
    </row>
    <row r="658" spans="13:15" x14ac:dyDescent="0.25">
      <c r="M658" s="33" t="s">
        <v>1549</v>
      </c>
      <c r="N658" s="32">
        <v>6</v>
      </c>
      <c r="O658" s="2" t="s">
        <v>1582</v>
      </c>
    </row>
    <row r="659" spans="13:15" x14ac:dyDescent="0.25">
      <c r="M659" s="33" t="s">
        <v>1549</v>
      </c>
      <c r="N659" s="32">
        <v>7</v>
      </c>
      <c r="O659" s="2" t="s">
        <v>1581</v>
      </c>
    </row>
    <row r="660" spans="13:15" x14ac:dyDescent="0.25">
      <c r="M660" s="33" t="s">
        <v>1549</v>
      </c>
      <c r="N660" s="32">
        <v>8</v>
      </c>
      <c r="O660" s="2" t="s">
        <v>1580</v>
      </c>
    </row>
    <row r="661" spans="13:15" x14ac:dyDescent="0.25">
      <c r="M661" s="33" t="s">
        <v>1549</v>
      </c>
      <c r="N661" s="32">
        <v>9</v>
      </c>
      <c r="O661" s="2" t="s">
        <v>1579</v>
      </c>
    </row>
    <row r="662" spans="13:15" x14ac:dyDescent="0.25">
      <c r="M662" s="33" t="s">
        <v>1549</v>
      </c>
      <c r="N662" s="32">
        <v>10</v>
      </c>
      <c r="O662" s="2" t="s">
        <v>1578</v>
      </c>
    </row>
    <row r="663" spans="13:15" x14ac:dyDescent="0.25">
      <c r="M663" s="33" t="s">
        <v>1549</v>
      </c>
      <c r="N663" s="32">
        <v>11</v>
      </c>
      <c r="O663" s="2" t="s">
        <v>1577</v>
      </c>
    </row>
    <row r="664" spans="13:15" x14ac:dyDescent="0.25">
      <c r="M664" s="33" t="s">
        <v>1549</v>
      </c>
      <c r="N664" s="32">
        <v>12</v>
      </c>
      <c r="O664" s="2" t="s">
        <v>1576</v>
      </c>
    </row>
    <row r="665" spans="13:15" x14ac:dyDescent="0.25">
      <c r="M665" s="33" t="s">
        <v>1549</v>
      </c>
      <c r="N665" s="32">
        <v>13</v>
      </c>
      <c r="O665" s="2" t="s">
        <v>1575</v>
      </c>
    </row>
    <row r="666" spans="13:15" x14ac:dyDescent="0.25">
      <c r="M666" s="33" t="s">
        <v>1549</v>
      </c>
      <c r="N666" s="32">
        <v>14</v>
      </c>
      <c r="O666" s="2" t="s">
        <v>1574</v>
      </c>
    </row>
    <row r="667" spans="13:15" x14ac:dyDescent="0.25">
      <c r="M667" s="33" t="s">
        <v>1549</v>
      </c>
      <c r="N667" s="32">
        <v>15</v>
      </c>
      <c r="O667" s="2" t="s">
        <v>1573</v>
      </c>
    </row>
    <row r="668" spans="13:15" x14ac:dyDescent="0.25">
      <c r="M668" s="33" t="s">
        <v>1549</v>
      </c>
      <c r="N668" s="32">
        <v>16</v>
      </c>
      <c r="O668" s="2" t="s">
        <v>1572</v>
      </c>
    </row>
    <row r="669" spans="13:15" x14ac:dyDescent="0.25">
      <c r="M669" s="33" t="s">
        <v>1549</v>
      </c>
      <c r="N669" s="32">
        <v>17</v>
      </c>
      <c r="O669" s="2" t="s">
        <v>1571</v>
      </c>
    </row>
    <row r="670" spans="13:15" x14ac:dyDescent="0.25">
      <c r="M670" s="33" t="s">
        <v>1549</v>
      </c>
      <c r="N670" s="32">
        <v>18</v>
      </c>
      <c r="O670" s="2" t="s">
        <v>1570</v>
      </c>
    </row>
    <row r="671" spans="13:15" x14ac:dyDescent="0.25">
      <c r="M671" s="33" t="s">
        <v>1549</v>
      </c>
      <c r="N671" s="32">
        <v>19</v>
      </c>
      <c r="O671" s="2" t="s">
        <v>1569</v>
      </c>
    </row>
    <row r="672" spans="13:15" x14ac:dyDescent="0.25">
      <c r="M672" s="33" t="s">
        <v>1549</v>
      </c>
      <c r="N672" s="32">
        <v>20</v>
      </c>
      <c r="O672" s="2" t="s">
        <v>1568</v>
      </c>
    </row>
    <row r="673" spans="13:15" x14ac:dyDescent="0.25">
      <c r="M673" s="33" t="s">
        <v>1549</v>
      </c>
      <c r="N673" s="32">
        <v>21</v>
      </c>
      <c r="O673" s="2" t="s">
        <v>1567</v>
      </c>
    </row>
    <row r="674" spans="13:15" x14ac:dyDescent="0.25">
      <c r="M674" s="33" t="s">
        <v>1549</v>
      </c>
      <c r="N674" s="32">
        <v>22</v>
      </c>
      <c r="O674" s="2" t="s">
        <v>1566</v>
      </c>
    </row>
    <row r="675" spans="13:15" x14ac:dyDescent="0.25">
      <c r="M675" s="33" t="s">
        <v>1549</v>
      </c>
      <c r="N675" s="32">
        <v>23</v>
      </c>
      <c r="O675" s="2" t="s">
        <v>1565</v>
      </c>
    </row>
    <row r="676" spans="13:15" x14ac:dyDescent="0.25">
      <c r="M676" s="33" t="s">
        <v>1549</v>
      </c>
      <c r="N676" s="32">
        <v>24</v>
      </c>
      <c r="O676" s="2" t="s">
        <v>1564</v>
      </c>
    </row>
    <row r="677" spans="13:15" x14ac:dyDescent="0.25">
      <c r="M677" s="33" t="s">
        <v>1549</v>
      </c>
      <c r="N677" s="32">
        <v>25</v>
      </c>
      <c r="O677" s="2" t="s">
        <v>1563</v>
      </c>
    </row>
    <row r="678" spans="13:15" x14ac:dyDescent="0.25">
      <c r="M678" s="33" t="s">
        <v>1549</v>
      </c>
      <c r="N678" s="32">
        <v>26</v>
      </c>
      <c r="O678" s="2" t="s">
        <v>1562</v>
      </c>
    </row>
    <row r="679" spans="13:15" x14ac:dyDescent="0.25">
      <c r="M679" s="33" t="s">
        <v>1549</v>
      </c>
      <c r="N679" s="32">
        <v>27</v>
      </c>
      <c r="O679" s="2" t="s">
        <v>1561</v>
      </c>
    </row>
    <row r="680" spans="13:15" x14ac:dyDescent="0.25">
      <c r="M680" s="33" t="s">
        <v>1549</v>
      </c>
      <c r="N680" s="32">
        <v>28</v>
      </c>
      <c r="O680" s="2" t="s">
        <v>1560</v>
      </c>
    </row>
    <row r="681" spans="13:15" x14ac:dyDescent="0.25">
      <c r="M681" s="33" t="s">
        <v>1549</v>
      </c>
      <c r="N681" s="32">
        <v>29</v>
      </c>
      <c r="O681" s="2" t="s">
        <v>1559</v>
      </c>
    </row>
    <row r="682" spans="13:15" x14ac:dyDescent="0.25">
      <c r="M682" s="33" t="s">
        <v>1549</v>
      </c>
      <c r="N682" s="32">
        <v>30</v>
      </c>
      <c r="O682" s="2" t="s">
        <v>1558</v>
      </c>
    </row>
    <row r="683" spans="13:15" x14ac:dyDescent="0.25">
      <c r="M683" s="33" t="s">
        <v>1549</v>
      </c>
      <c r="N683" s="32">
        <v>31</v>
      </c>
      <c r="O683" s="2" t="s">
        <v>1557</v>
      </c>
    </row>
    <row r="684" spans="13:15" x14ac:dyDescent="0.25">
      <c r="M684" s="33" t="s">
        <v>1549</v>
      </c>
      <c r="N684" s="32">
        <v>32</v>
      </c>
      <c r="O684" s="2" t="s">
        <v>1556</v>
      </c>
    </row>
    <row r="685" spans="13:15" x14ac:dyDescent="0.25">
      <c r="M685" s="33" t="s">
        <v>1549</v>
      </c>
      <c r="N685" s="32">
        <v>33</v>
      </c>
      <c r="O685" s="2" t="s">
        <v>1555</v>
      </c>
    </row>
    <row r="686" spans="13:15" x14ac:dyDescent="0.25">
      <c r="M686" s="33" t="s">
        <v>1549</v>
      </c>
      <c r="N686" s="32">
        <v>34</v>
      </c>
      <c r="O686" s="2" t="s">
        <v>1554</v>
      </c>
    </row>
    <row r="687" spans="13:15" x14ac:dyDescent="0.25">
      <c r="M687" s="33" t="s">
        <v>1549</v>
      </c>
      <c r="N687" s="32">
        <v>35</v>
      </c>
      <c r="O687" s="2" t="s">
        <v>1553</v>
      </c>
    </row>
    <row r="688" spans="13:15" x14ac:dyDescent="0.25">
      <c r="M688" s="33" t="s">
        <v>1549</v>
      </c>
      <c r="N688" s="32">
        <v>36</v>
      </c>
      <c r="O688" s="2" t="s">
        <v>1552</v>
      </c>
    </row>
    <row r="689" spans="13:15" x14ac:dyDescent="0.25">
      <c r="M689" s="33" t="s">
        <v>1549</v>
      </c>
      <c r="N689" s="32">
        <v>37</v>
      </c>
      <c r="O689" s="2" t="s">
        <v>1551</v>
      </c>
    </row>
    <row r="690" spans="13:15" x14ac:dyDescent="0.25">
      <c r="M690" s="33" t="s">
        <v>1549</v>
      </c>
      <c r="N690" s="32">
        <v>38</v>
      </c>
      <c r="O690" s="2" t="s">
        <v>1550</v>
      </c>
    </row>
    <row r="691" spans="13:15" x14ac:dyDescent="0.25">
      <c r="M691" s="33" t="s">
        <v>1549</v>
      </c>
      <c r="N691" s="32">
        <v>39</v>
      </c>
      <c r="O691" s="2" t="s">
        <v>1548</v>
      </c>
    </row>
    <row r="692" spans="13:15" x14ac:dyDescent="0.25">
      <c r="M692" s="33" t="s">
        <v>351</v>
      </c>
      <c r="N692" s="32">
        <v>1</v>
      </c>
      <c r="O692" s="2" t="s">
        <v>1547</v>
      </c>
    </row>
    <row r="693" spans="13:15" x14ac:dyDescent="0.25">
      <c r="M693" s="33" t="s">
        <v>351</v>
      </c>
      <c r="N693" s="32">
        <v>2</v>
      </c>
      <c r="O693" s="2" t="s">
        <v>1546</v>
      </c>
    </row>
    <row r="694" spans="13:15" x14ac:dyDescent="0.25">
      <c r="M694" s="33" t="s">
        <v>351</v>
      </c>
      <c r="N694" s="32">
        <v>3</v>
      </c>
      <c r="O694" s="2" t="s">
        <v>1545</v>
      </c>
    </row>
    <row r="695" spans="13:15" x14ac:dyDescent="0.25">
      <c r="M695" s="33" t="s">
        <v>351</v>
      </c>
      <c r="N695" s="32">
        <v>4</v>
      </c>
      <c r="O695" s="2" t="s">
        <v>1544</v>
      </c>
    </row>
    <row r="696" spans="13:15" x14ac:dyDescent="0.25">
      <c r="M696" s="33" t="s">
        <v>351</v>
      </c>
      <c r="N696" s="32">
        <v>5</v>
      </c>
      <c r="O696" s="2" t="s">
        <v>1543</v>
      </c>
    </row>
    <row r="697" spans="13:15" x14ac:dyDescent="0.25">
      <c r="M697" s="33" t="s">
        <v>351</v>
      </c>
      <c r="N697" s="32">
        <v>6</v>
      </c>
      <c r="O697" s="2" t="s">
        <v>1542</v>
      </c>
    </row>
    <row r="698" spans="13:15" x14ac:dyDescent="0.25">
      <c r="M698" s="33" t="s">
        <v>351</v>
      </c>
      <c r="N698" s="32">
        <v>7</v>
      </c>
      <c r="O698" s="2" t="s">
        <v>1541</v>
      </c>
    </row>
    <row r="699" spans="13:15" x14ac:dyDescent="0.25">
      <c r="M699" s="33" t="s">
        <v>351</v>
      </c>
      <c r="N699" s="32">
        <v>8</v>
      </c>
      <c r="O699" s="2" t="s">
        <v>1540</v>
      </c>
    </row>
    <row r="700" spans="13:15" x14ac:dyDescent="0.25">
      <c r="M700" s="33" t="s">
        <v>351</v>
      </c>
      <c r="N700" s="32">
        <v>9</v>
      </c>
      <c r="O700" s="2" t="s">
        <v>1539</v>
      </c>
    </row>
    <row r="701" spans="13:15" x14ac:dyDescent="0.25">
      <c r="M701" s="33" t="s">
        <v>351</v>
      </c>
      <c r="N701" s="32">
        <v>10</v>
      </c>
      <c r="O701" s="2" t="s">
        <v>1538</v>
      </c>
    </row>
    <row r="702" spans="13:15" x14ac:dyDescent="0.25">
      <c r="M702" s="33" t="s">
        <v>351</v>
      </c>
      <c r="N702" s="32">
        <v>11</v>
      </c>
      <c r="O702" s="2" t="s">
        <v>1537</v>
      </c>
    </row>
    <row r="703" spans="13:15" x14ac:dyDescent="0.25">
      <c r="M703" s="33" t="s">
        <v>351</v>
      </c>
      <c r="N703" s="32">
        <v>12</v>
      </c>
      <c r="O703" s="2" t="s">
        <v>1536</v>
      </c>
    </row>
    <row r="704" spans="13:15" x14ac:dyDescent="0.25">
      <c r="M704" s="33" t="s">
        <v>351</v>
      </c>
      <c r="N704" s="32">
        <v>13</v>
      </c>
      <c r="O704" s="2" t="s">
        <v>1535</v>
      </c>
    </row>
    <row r="705" spans="13:15" x14ac:dyDescent="0.25">
      <c r="M705" s="33" t="s">
        <v>351</v>
      </c>
      <c r="N705" s="32">
        <v>14</v>
      </c>
      <c r="O705" s="2" t="s">
        <v>1534</v>
      </c>
    </row>
    <row r="706" spans="13:15" x14ac:dyDescent="0.25">
      <c r="M706" s="33" t="s">
        <v>351</v>
      </c>
      <c r="N706" s="32">
        <v>15</v>
      </c>
      <c r="O706" s="2" t="s">
        <v>1533</v>
      </c>
    </row>
    <row r="707" spans="13:15" x14ac:dyDescent="0.25">
      <c r="M707" s="33" t="s">
        <v>351</v>
      </c>
      <c r="N707" s="32">
        <v>16</v>
      </c>
      <c r="O707" s="2" t="s">
        <v>1532</v>
      </c>
    </row>
    <row r="708" spans="13:15" x14ac:dyDescent="0.25">
      <c r="M708" s="33" t="s">
        <v>351</v>
      </c>
      <c r="N708" s="32">
        <v>17</v>
      </c>
      <c r="O708" s="2" t="s">
        <v>1531</v>
      </c>
    </row>
    <row r="709" spans="13:15" x14ac:dyDescent="0.25">
      <c r="M709" s="33" t="s">
        <v>351</v>
      </c>
      <c r="N709" s="32">
        <v>18</v>
      </c>
      <c r="O709" s="2" t="s">
        <v>1530</v>
      </c>
    </row>
    <row r="710" spans="13:15" x14ac:dyDescent="0.25">
      <c r="M710" s="33" t="s">
        <v>351</v>
      </c>
      <c r="N710" s="32">
        <v>19</v>
      </c>
      <c r="O710" s="2" t="s">
        <v>1529</v>
      </c>
    </row>
    <row r="711" spans="13:15" x14ac:dyDescent="0.25">
      <c r="M711" s="33" t="s">
        <v>351</v>
      </c>
      <c r="N711" s="32">
        <v>20</v>
      </c>
      <c r="O711" s="2" t="s">
        <v>1528</v>
      </c>
    </row>
    <row r="712" spans="13:15" x14ac:dyDescent="0.25">
      <c r="M712" s="33" t="s">
        <v>351</v>
      </c>
      <c r="N712" s="32">
        <v>21</v>
      </c>
      <c r="O712" s="2" t="s">
        <v>1527</v>
      </c>
    </row>
    <row r="713" spans="13:15" x14ac:dyDescent="0.25">
      <c r="M713" s="33" t="s">
        <v>351</v>
      </c>
      <c r="N713" s="32">
        <v>22</v>
      </c>
      <c r="O713" s="2" t="s">
        <v>1526</v>
      </c>
    </row>
    <row r="714" spans="13:15" x14ac:dyDescent="0.25">
      <c r="M714" s="33" t="s">
        <v>351</v>
      </c>
      <c r="N714" s="32">
        <v>23</v>
      </c>
      <c r="O714" s="2" t="s">
        <v>1525</v>
      </c>
    </row>
    <row r="715" spans="13:15" x14ac:dyDescent="0.25">
      <c r="M715" s="33" t="s">
        <v>351</v>
      </c>
      <c r="N715" s="32">
        <v>24</v>
      </c>
      <c r="O715" s="2" t="s">
        <v>1524</v>
      </c>
    </row>
    <row r="716" spans="13:15" x14ac:dyDescent="0.25">
      <c r="M716" s="33" t="s">
        <v>351</v>
      </c>
      <c r="N716" s="32">
        <v>25</v>
      </c>
      <c r="O716" s="2" t="s">
        <v>1523</v>
      </c>
    </row>
    <row r="717" spans="13:15" x14ac:dyDescent="0.25">
      <c r="M717" s="33" t="s">
        <v>351</v>
      </c>
      <c r="N717" s="32">
        <v>26</v>
      </c>
      <c r="O717" s="2" t="s">
        <v>1522</v>
      </c>
    </row>
    <row r="718" spans="13:15" x14ac:dyDescent="0.25">
      <c r="M718" s="33" t="s">
        <v>351</v>
      </c>
      <c r="N718" s="32">
        <v>27</v>
      </c>
      <c r="O718" s="2" t="s">
        <v>1521</v>
      </c>
    </row>
    <row r="719" spans="13:15" x14ac:dyDescent="0.25">
      <c r="M719" s="33" t="s">
        <v>351</v>
      </c>
      <c r="N719" s="32">
        <v>28</v>
      </c>
      <c r="O719" s="2" t="s">
        <v>1520</v>
      </c>
    </row>
    <row r="720" spans="13:15" x14ac:dyDescent="0.25">
      <c r="M720" s="33" t="s">
        <v>1479</v>
      </c>
      <c r="N720" s="32" t="s">
        <v>169</v>
      </c>
      <c r="O720" s="2"/>
    </row>
    <row r="721" spans="13:15" x14ac:dyDescent="0.25">
      <c r="M721" s="33" t="s">
        <v>1479</v>
      </c>
      <c r="N721" s="32" t="s">
        <v>1519</v>
      </c>
      <c r="O721" s="2" t="s">
        <v>1518</v>
      </c>
    </row>
    <row r="722" spans="13:15" x14ac:dyDescent="0.25">
      <c r="M722" s="33" t="s">
        <v>1479</v>
      </c>
      <c r="N722" s="32" t="s">
        <v>1386</v>
      </c>
      <c r="O722" s="2" t="s">
        <v>1517</v>
      </c>
    </row>
    <row r="723" spans="13:15" x14ac:dyDescent="0.25">
      <c r="M723" s="33" t="s">
        <v>1479</v>
      </c>
      <c r="N723" s="32" t="s">
        <v>1516</v>
      </c>
      <c r="O723" s="2" t="s">
        <v>1515</v>
      </c>
    </row>
    <row r="724" spans="13:15" x14ac:dyDescent="0.25">
      <c r="M724" s="33" t="s">
        <v>1479</v>
      </c>
      <c r="N724" s="32" t="s">
        <v>1514</v>
      </c>
      <c r="O724" s="2" t="s">
        <v>1513</v>
      </c>
    </row>
    <row r="725" spans="13:15" x14ac:dyDescent="0.25">
      <c r="M725" s="33" t="s">
        <v>1479</v>
      </c>
      <c r="N725" s="32" t="s">
        <v>1512</v>
      </c>
      <c r="O725" s="2" t="s">
        <v>1511</v>
      </c>
    </row>
    <row r="726" spans="13:15" x14ac:dyDescent="0.25">
      <c r="M726" s="33" t="s">
        <v>1479</v>
      </c>
      <c r="N726" s="32" t="s">
        <v>1510</v>
      </c>
      <c r="O726" s="2" t="s">
        <v>1509</v>
      </c>
    </row>
    <row r="727" spans="13:15" x14ac:dyDescent="0.25">
      <c r="M727" s="33" t="s">
        <v>1479</v>
      </c>
      <c r="N727" s="32" t="s">
        <v>1508</v>
      </c>
      <c r="O727" s="2" t="s">
        <v>1507</v>
      </c>
    </row>
    <row r="728" spans="13:15" x14ac:dyDescent="0.25">
      <c r="M728" s="33" t="s">
        <v>1479</v>
      </c>
      <c r="N728" s="32" t="s">
        <v>1506</v>
      </c>
      <c r="O728" s="2" t="s">
        <v>1505</v>
      </c>
    </row>
    <row r="729" spans="13:15" x14ac:dyDescent="0.25">
      <c r="M729" s="33" t="s">
        <v>1479</v>
      </c>
      <c r="N729" s="32" t="s">
        <v>1504</v>
      </c>
      <c r="O729" s="2" t="s">
        <v>1503</v>
      </c>
    </row>
    <row r="730" spans="13:15" x14ac:dyDescent="0.25">
      <c r="M730" s="33" t="s">
        <v>1479</v>
      </c>
      <c r="N730" s="32" t="s">
        <v>343</v>
      </c>
      <c r="O730" s="2" t="s">
        <v>1502</v>
      </c>
    </row>
    <row r="731" spans="13:15" x14ac:dyDescent="0.25">
      <c r="M731" s="33" t="s">
        <v>1479</v>
      </c>
      <c r="N731" s="32" t="s">
        <v>1501</v>
      </c>
      <c r="O731" s="2" t="s">
        <v>1500</v>
      </c>
    </row>
    <row r="732" spans="13:15" x14ac:dyDescent="0.25">
      <c r="M732" s="33" t="s">
        <v>1479</v>
      </c>
      <c r="N732" s="32" t="s">
        <v>1347</v>
      </c>
      <c r="O732" s="2" t="s">
        <v>1499</v>
      </c>
    </row>
    <row r="733" spans="13:15" x14ac:dyDescent="0.25">
      <c r="M733" s="33" t="s">
        <v>1479</v>
      </c>
      <c r="N733" s="32" t="s">
        <v>1498</v>
      </c>
      <c r="O733" s="2" t="s">
        <v>1497</v>
      </c>
    </row>
    <row r="734" spans="13:15" x14ac:dyDescent="0.25">
      <c r="M734" s="33" t="s">
        <v>1479</v>
      </c>
      <c r="N734" s="32" t="s">
        <v>1496</v>
      </c>
      <c r="O734" s="2" t="s">
        <v>1495</v>
      </c>
    </row>
    <row r="735" spans="13:15" x14ac:dyDescent="0.25">
      <c r="M735" s="33" t="s">
        <v>1479</v>
      </c>
      <c r="N735" s="32" t="s">
        <v>1141</v>
      </c>
      <c r="O735" s="2" t="s">
        <v>1494</v>
      </c>
    </row>
    <row r="736" spans="13:15" x14ac:dyDescent="0.25">
      <c r="M736" s="33" t="s">
        <v>1479</v>
      </c>
      <c r="N736" s="32" t="s">
        <v>1493</v>
      </c>
      <c r="O736" s="2" t="s">
        <v>1492</v>
      </c>
    </row>
    <row r="737" spans="13:15" x14ac:dyDescent="0.25">
      <c r="M737" s="33" t="s">
        <v>1479</v>
      </c>
      <c r="N737" s="32" t="s">
        <v>324</v>
      </c>
      <c r="O737" s="2" t="s">
        <v>1491</v>
      </c>
    </row>
    <row r="738" spans="13:15" x14ac:dyDescent="0.25">
      <c r="M738" s="33" t="s">
        <v>1479</v>
      </c>
      <c r="N738" s="32" t="s">
        <v>1036</v>
      </c>
      <c r="O738" s="2" t="s">
        <v>1490</v>
      </c>
    </row>
    <row r="739" spans="13:15" x14ac:dyDescent="0.25">
      <c r="M739" s="33" t="s">
        <v>1479</v>
      </c>
      <c r="N739" s="32" t="s">
        <v>1489</v>
      </c>
      <c r="O739" s="2" t="s">
        <v>1488</v>
      </c>
    </row>
    <row r="740" spans="13:15" x14ac:dyDescent="0.25">
      <c r="M740" s="33" t="s">
        <v>1479</v>
      </c>
      <c r="N740" s="32" t="s">
        <v>1298</v>
      </c>
      <c r="O740" s="2" t="s">
        <v>1487</v>
      </c>
    </row>
    <row r="741" spans="13:15" x14ac:dyDescent="0.25">
      <c r="M741" s="33" t="s">
        <v>1479</v>
      </c>
      <c r="N741" s="32" t="s">
        <v>697</v>
      </c>
      <c r="O741" s="2" t="s">
        <v>1486</v>
      </c>
    </row>
    <row r="742" spans="13:15" x14ac:dyDescent="0.25">
      <c r="M742" s="33" t="s">
        <v>1479</v>
      </c>
      <c r="N742" s="32" t="s">
        <v>1270</v>
      </c>
      <c r="O742" s="2" t="s">
        <v>1485</v>
      </c>
    </row>
    <row r="743" spans="13:15" x14ac:dyDescent="0.25">
      <c r="M743" s="33" t="s">
        <v>1479</v>
      </c>
      <c r="N743" s="32" t="s">
        <v>195</v>
      </c>
      <c r="O743" s="2" t="s">
        <v>1484</v>
      </c>
    </row>
    <row r="744" spans="13:15" x14ac:dyDescent="0.25">
      <c r="M744" s="33" t="s">
        <v>1479</v>
      </c>
      <c r="N744" s="32" t="s">
        <v>1483</v>
      </c>
      <c r="O744" s="2" t="s">
        <v>1482</v>
      </c>
    </row>
    <row r="745" spans="13:15" x14ac:dyDescent="0.25">
      <c r="M745" s="33" t="s">
        <v>1479</v>
      </c>
      <c r="N745" s="32" t="s">
        <v>1481</v>
      </c>
      <c r="O745" s="2" t="s">
        <v>1480</v>
      </c>
    </row>
    <row r="746" spans="13:15" x14ac:dyDescent="0.25">
      <c r="M746" s="33" t="s">
        <v>1479</v>
      </c>
      <c r="N746" s="32" t="s">
        <v>1478</v>
      </c>
      <c r="O746" s="2" t="s">
        <v>1477</v>
      </c>
    </row>
    <row r="747" spans="13:15" x14ac:dyDescent="0.25">
      <c r="M747" s="33" t="s">
        <v>349</v>
      </c>
      <c r="N747" s="32" t="s">
        <v>169</v>
      </c>
      <c r="O747" s="2"/>
    </row>
    <row r="748" spans="13:15" x14ac:dyDescent="0.25">
      <c r="M748" s="33" t="s">
        <v>349</v>
      </c>
      <c r="N748" s="32">
        <v>1</v>
      </c>
      <c r="O748" s="2" t="s">
        <v>1476</v>
      </c>
    </row>
    <row r="749" spans="13:15" x14ac:dyDescent="0.25">
      <c r="M749" s="33" t="s">
        <v>349</v>
      </c>
      <c r="N749" s="32">
        <v>2</v>
      </c>
      <c r="O749" s="2" t="s">
        <v>1475</v>
      </c>
    </row>
    <row r="750" spans="13:15" x14ac:dyDescent="0.25">
      <c r="M750" s="33" t="s">
        <v>349</v>
      </c>
      <c r="N750" s="32">
        <v>3</v>
      </c>
      <c r="O750" s="2" t="s">
        <v>1474</v>
      </c>
    </row>
    <row r="751" spans="13:15" x14ac:dyDescent="0.25">
      <c r="M751" s="33" t="s">
        <v>349</v>
      </c>
      <c r="N751" s="32">
        <v>4</v>
      </c>
      <c r="O751" s="2" t="s">
        <v>1473</v>
      </c>
    </row>
    <row r="752" spans="13:15" x14ac:dyDescent="0.25">
      <c r="M752" s="33" t="s">
        <v>349</v>
      </c>
      <c r="N752" s="32">
        <v>5</v>
      </c>
      <c r="O752" s="2" t="s">
        <v>1472</v>
      </c>
    </row>
    <row r="753" spans="13:15" x14ac:dyDescent="0.25">
      <c r="M753" s="33" t="s">
        <v>349</v>
      </c>
      <c r="N753" s="32">
        <v>6</v>
      </c>
      <c r="O753" s="2" t="s">
        <v>1471</v>
      </c>
    </row>
    <row r="754" spans="13:15" x14ac:dyDescent="0.25">
      <c r="M754" s="33" t="s">
        <v>347</v>
      </c>
      <c r="N754" s="32" t="s">
        <v>169</v>
      </c>
      <c r="O754" s="2"/>
    </row>
    <row r="755" spans="13:15" x14ac:dyDescent="0.25">
      <c r="M755" s="33" t="s">
        <v>347</v>
      </c>
      <c r="N755" s="32">
        <v>1</v>
      </c>
      <c r="O755" s="2" t="s">
        <v>1470</v>
      </c>
    </row>
    <row r="756" spans="13:15" x14ac:dyDescent="0.25">
      <c r="M756" s="33" t="s">
        <v>347</v>
      </c>
      <c r="N756" s="32">
        <v>2</v>
      </c>
      <c r="O756" s="2" t="s">
        <v>1469</v>
      </c>
    </row>
    <row r="757" spans="13:15" x14ac:dyDescent="0.25">
      <c r="M757" s="33" t="s">
        <v>347</v>
      </c>
      <c r="N757" s="32">
        <v>3</v>
      </c>
      <c r="O757" s="2" t="s">
        <v>1468</v>
      </c>
    </row>
    <row r="758" spans="13:15" x14ac:dyDescent="0.25">
      <c r="M758" s="33" t="s">
        <v>347</v>
      </c>
      <c r="N758" s="32">
        <v>4</v>
      </c>
      <c r="O758" s="2" t="s">
        <v>1467</v>
      </c>
    </row>
    <row r="759" spans="13:15" x14ac:dyDescent="0.25">
      <c r="M759" s="33" t="s">
        <v>347</v>
      </c>
      <c r="N759" s="32">
        <v>5</v>
      </c>
      <c r="O759" s="2" t="s">
        <v>1466</v>
      </c>
    </row>
    <row r="760" spans="13:15" x14ac:dyDescent="0.25">
      <c r="M760" s="33" t="s">
        <v>347</v>
      </c>
      <c r="N760" s="32">
        <v>6</v>
      </c>
      <c r="O760" s="2" t="s">
        <v>1465</v>
      </c>
    </row>
    <row r="761" spans="13:15" x14ac:dyDescent="0.25">
      <c r="M761" s="33" t="s">
        <v>347</v>
      </c>
      <c r="N761" s="32">
        <v>7</v>
      </c>
      <c r="O761" s="2" t="s">
        <v>1464</v>
      </c>
    </row>
    <row r="762" spans="13:15" x14ac:dyDescent="0.25">
      <c r="M762" s="33" t="s">
        <v>347</v>
      </c>
      <c r="N762" s="32">
        <v>8</v>
      </c>
      <c r="O762" s="2" t="s">
        <v>1463</v>
      </c>
    </row>
    <row r="763" spans="13:15" x14ac:dyDescent="0.25">
      <c r="M763" s="33" t="s">
        <v>347</v>
      </c>
      <c r="N763" s="32">
        <v>9</v>
      </c>
      <c r="O763" s="2" t="s">
        <v>1462</v>
      </c>
    </row>
    <row r="764" spans="13:15" x14ac:dyDescent="0.25">
      <c r="M764" s="33" t="s">
        <v>347</v>
      </c>
      <c r="N764" s="32">
        <v>10</v>
      </c>
      <c r="O764" s="2" t="s">
        <v>1461</v>
      </c>
    </row>
    <row r="765" spans="13:15" x14ac:dyDescent="0.25">
      <c r="M765" s="33" t="s">
        <v>347</v>
      </c>
      <c r="N765" s="32">
        <v>11</v>
      </c>
      <c r="O765" s="2" t="s">
        <v>1460</v>
      </c>
    </row>
    <row r="766" spans="13:15" x14ac:dyDescent="0.25">
      <c r="M766" s="33" t="s">
        <v>347</v>
      </c>
      <c r="N766" s="32">
        <v>12</v>
      </c>
      <c r="O766" s="2" t="s">
        <v>1459</v>
      </c>
    </row>
    <row r="767" spans="13:15" x14ac:dyDescent="0.25">
      <c r="M767" s="33" t="s">
        <v>347</v>
      </c>
      <c r="N767" s="32">
        <v>13</v>
      </c>
      <c r="O767" s="2" t="s">
        <v>1458</v>
      </c>
    </row>
    <row r="768" spans="13:15" x14ac:dyDescent="0.25">
      <c r="M768" s="33" t="s">
        <v>347</v>
      </c>
      <c r="N768" s="32">
        <v>14</v>
      </c>
      <c r="O768" s="2" t="s">
        <v>1457</v>
      </c>
    </row>
    <row r="769" spans="13:15" x14ac:dyDescent="0.25">
      <c r="M769" s="33" t="s">
        <v>347</v>
      </c>
      <c r="N769" s="32">
        <v>15</v>
      </c>
      <c r="O769" s="2" t="s">
        <v>1456</v>
      </c>
    </row>
    <row r="770" spans="13:15" x14ac:dyDescent="0.25">
      <c r="M770" s="33" t="s">
        <v>347</v>
      </c>
      <c r="N770" s="32">
        <v>16</v>
      </c>
      <c r="O770" s="2" t="s">
        <v>1455</v>
      </c>
    </row>
    <row r="771" spans="13:15" x14ac:dyDescent="0.25">
      <c r="M771" s="33" t="s">
        <v>347</v>
      </c>
      <c r="N771" s="32">
        <v>17</v>
      </c>
      <c r="O771" s="2" t="s">
        <v>1454</v>
      </c>
    </row>
    <row r="772" spans="13:15" x14ac:dyDescent="0.25">
      <c r="M772" s="33" t="s">
        <v>347</v>
      </c>
      <c r="N772" s="32">
        <v>18</v>
      </c>
      <c r="O772" s="2" t="s">
        <v>1453</v>
      </c>
    </row>
    <row r="773" spans="13:15" x14ac:dyDescent="0.25">
      <c r="M773" s="33" t="s">
        <v>347</v>
      </c>
      <c r="N773" s="32">
        <v>19</v>
      </c>
      <c r="O773" s="2" t="s">
        <v>1452</v>
      </c>
    </row>
    <row r="774" spans="13:15" x14ac:dyDescent="0.25">
      <c r="M774" s="33" t="s">
        <v>347</v>
      </c>
      <c r="N774" s="32">
        <v>20</v>
      </c>
      <c r="O774" s="2" t="s">
        <v>1451</v>
      </c>
    </row>
    <row r="775" spans="13:15" x14ac:dyDescent="0.25">
      <c r="M775" s="33" t="s">
        <v>347</v>
      </c>
      <c r="N775" s="32">
        <v>21</v>
      </c>
      <c r="O775" s="2" t="s">
        <v>1450</v>
      </c>
    </row>
    <row r="776" spans="13:15" x14ac:dyDescent="0.25">
      <c r="M776" s="33" t="s">
        <v>347</v>
      </c>
      <c r="N776" s="32">
        <v>22</v>
      </c>
      <c r="O776" s="2" t="s">
        <v>1449</v>
      </c>
    </row>
    <row r="777" spans="13:15" x14ac:dyDescent="0.25">
      <c r="M777" s="33" t="s">
        <v>347</v>
      </c>
      <c r="N777" s="32">
        <v>23</v>
      </c>
      <c r="O777" s="2" t="s">
        <v>1448</v>
      </c>
    </row>
    <row r="778" spans="13:15" x14ac:dyDescent="0.25">
      <c r="M778" s="33" t="s">
        <v>347</v>
      </c>
      <c r="N778" s="32">
        <v>24</v>
      </c>
      <c r="O778" s="2" t="s">
        <v>1447</v>
      </c>
    </row>
    <row r="779" spans="13:15" x14ac:dyDescent="0.25">
      <c r="M779" s="33" t="s">
        <v>347</v>
      </c>
      <c r="N779" s="32">
        <v>25</v>
      </c>
      <c r="O779" s="2" t="s">
        <v>1446</v>
      </c>
    </row>
    <row r="780" spans="13:15" x14ac:dyDescent="0.25">
      <c r="M780" s="33" t="s">
        <v>347</v>
      </c>
      <c r="N780" s="32">
        <v>26</v>
      </c>
      <c r="O780" s="2" t="s">
        <v>1445</v>
      </c>
    </row>
    <row r="781" spans="13:15" x14ac:dyDescent="0.25">
      <c r="M781" s="33" t="s">
        <v>347</v>
      </c>
      <c r="N781" s="32">
        <v>27</v>
      </c>
      <c r="O781" s="2" t="s">
        <v>1444</v>
      </c>
    </row>
    <row r="782" spans="13:15" x14ac:dyDescent="0.25">
      <c r="M782" s="33" t="s">
        <v>347</v>
      </c>
      <c r="N782" s="32">
        <v>28</v>
      </c>
      <c r="O782" s="2" t="s">
        <v>1443</v>
      </c>
    </row>
    <row r="783" spans="13:15" x14ac:dyDescent="0.25">
      <c r="M783" s="33" t="s">
        <v>347</v>
      </c>
      <c r="N783" s="32">
        <v>29</v>
      </c>
      <c r="O783" s="2" t="s">
        <v>1442</v>
      </c>
    </row>
    <row r="784" spans="13:15" x14ac:dyDescent="0.25">
      <c r="M784" s="33" t="s">
        <v>347</v>
      </c>
      <c r="N784" s="32">
        <v>30</v>
      </c>
      <c r="O784" s="2" t="s">
        <v>1441</v>
      </c>
    </row>
    <row r="785" spans="13:15" x14ac:dyDescent="0.25">
      <c r="M785" s="33" t="s">
        <v>347</v>
      </c>
      <c r="N785" s="32">
        <v>31</v>
      </c>
      <c r="O785" s="2" t="s">
        <v>1440</v>
      </c>
    </row>
    <row r="786" spans="13:15" x14ac:dyDescent="0.25">
      <c r="M786" s="33" t="s">
        <v>347</v>
      </c>
      <c r="N786" s="32">
        <v>32</v>
      </c>
      <c r="O786" s="2" t="s">
        <v>1439</v>
      </c>
    </row>
    <row r="787" spans="13:15" x14ac:dyDescent="0.25">
      <c r="M787" s="33" t="s">
        <v>347</v>
      </c>
      <c r="N787" s="32">
        <v>33</v>
      </c>
      <c r="O787" s="2" t="s">
        <v>1438</v>
      </c>
    </row>
    <row r="788" spans="13:15" x14ac:dyDescent="0.25">
      <c r="M788" s="33" t="s">
        <v>347</v>
      </c>
      <c r="N788" s="32">
        <v>34</v>
      </c>
      <c r="O788" s="2" t="s">
        <v>1437</v>
      </c>
    </row>
    <row r="789" spans="13:15" x14ac:dyDescent="0.25">
      <c r="M789" s="33" t="s">
        <v>347</v>
      </c>
      <c r="N789" s="32">
        <v>35</v>
      </c>
      <c r="O789" s="2" t="s">
        <v>1436</v>
      </c>
    </row>
    <row r="790" spans="13:15" x14ac:dyDescent="0.25">
      <c r="M790" s="33" t="s">
        <v>347</v>
      </c>
      <c r="N790" s="32" t="s">
        <v>1435</v>
      </c>
      <c r="O790" s="2"/>
    </row>
    <row r="791" spans="13:15" x14ac:dyDescent="0.25">
      <c r="M791" s="33" t="s">
        <v>347</v>
      </c>
      <c r="N791" s="32" t="s">
        <v>1434</v>
      </c>
      <c r="O791" s="2"/>
    </row>
    <row r="792" spans="13:15" x14ac:dyDescent="0.25">
      <c r="M792" s="33" t="s">
        <v>347</v>
      </c>
      <c r="N792" s="32" t="s">
        <v>1433</v>
      </c>
      <c r="O792" s="2"/>
    </row>
    <row r="793" spans="13:15" x14ac:dyDescent="0.25">
      <c r="M793" s="33" t="s">
        <v>347</v>
      </c>
      <c r="N793" s="32" t="s">
        <v>1432</v>
      </c>
      <c r="O793" s="2"/>
    </row>
    <row r="794" spans="13:15" x14ac:dyDescent="0.25">
      <c r="M794" s="33" t="s">
        <v>1431</v>
      </c>
      <c r="N794" s="32" t="s">
        <v>169</v>
      </c>
      <c r="O794" s="2"/>
    </row>
    <row r="795" spans="13:15" x14ac:dyDescent="0.25">
      <c r="M795" s="33" t="s">
        <v>1354</v>
      </c>
      <c r="N795" s="32" t="s">
        <v>169</v>
      </c>
      <c r="O795" s="2"/>
    </row>
    <row r="796" spans="13:15" x14ac:dyDescent="0.25">
      <c r="M796" s="33" t="s">
        <v>1250</v>
      </c>
      <c r="N796" s="32" t="s">
        <v>169</v>
      </c>
      <c r="O796" s="2"/>
    </row>
    <row r="797" spans="13:15" x14ac:dyDescent="0.25">
      <c r="M797" s="33" t="s">
        <v>1250</v>
      </c>
      <c r="N797" s="32" t="s">
        <v>1430</v>
      </c>
      <c r="O797" s="2" t="s">
        <v>1429</v>
      </c>
    </row>
    <row r="798" spans="13:15" x14ac:dyDescent="0.25">
      <c r="M798" s="33" t="s">
        <v>1250</v>
      </c>
      <c r="N798" s="32" t="s">
        <v>380</v>
      </c>
      <c r="O798" s="2" t="s">
        <v>1428</v>
      </c>
    </row>
    <row r="799" spans="13:15" x14ac:dyDescent="0.25">
      <c r="M799" s="33" t="s">
        <v>1250</v>
      </c>
      <c r="N799" s="32" t="s">
        <v>1427</v>
      </c>
      <c r="O799" s="2" t="s">
        <v>1426</v>
      </c>
    </row>
    <row r="800" spans="13:15" x14ac:dyDescent="0.25">
      <c r="M800" s="33" t="s">
        <v>1250</v>
      </c>
      <c r="N800" s="32" t="s">
        <v>1425</v>
      </c>
      <c r="O800" s="2" t="s">
        <v>1424</v>
      </c>
    </row>
    <row r="801" spans="13:15" x14ac:dyDescent="0.25">
      <c r="M801" s="33" t="s">
        <v>1250</v>
      </c>
      <c r="N801" s="32" t="s">
        <v>378</v>
      </c>
      <c r="O801" s="2" t="s">
        <v>1423</v>
      </c>
    </row>
    <row r="802" spans="13:15" x14ac:dyDescent="0.25">
      <c r="M802" s="33" t="s">
        <v>1250</v>
      </c>
      <c r="N802" s="32" t="s">
        <v>1422</v>
      </c>
      <c r="O802" s="2" t="s">
        <v>1421</v>
      </c>
    </row>
    <row r="803" spans="13:15" x14ac:dyDescent="0.25">
      <c r="M803" s="33" t="s">
        <v>1250</v>
      </c>
      <c r="N803" s="32" t="s">
        <v>376</v>
      </c>
      <c r="O803" s="2" t="s">
        <v>1420</v>
      </c>
    </row>
    <row r="804" spans="13:15" x14ac:dyDescent="0.25">
      <c r="M804" s="33" t="s">
        <v>1250</v>
      </c>
      <c r="N804" s="32" t="s">
        <v>1419</v>
      </c>
      <c r="O804" s="2" t="s">
        <v>1418</v>
      </c>
    </row>
    <row r="805" spans="13:15" x14ac:dyDescent="0.25">
      <c r="M805" s="33" t="s">
        <v>1250</v>
      </c>
      <c r="N805" s="32" t="s">
        <v>1417</v>
      </c>
      <c r="O805" s="2" t="s">
        <v>1416</v>
      </c>
    </row>
    <row r="806" spans="13:15" x14ac:dyDescent="0.25">
      <c r="M806" s="33" t="s">
        <v>1250</v>
      </c>
      <c r="N806" s="32" t="s">
        <v>1415</v>
      </c>
      <c r="O806" s="2" t="s">
        <v>1414</v>
      </c>
    </row>
    <row r="807" spans="13:15" x14ac:dyDescent="0.25">
      <c r="M807" s="33" t="s">
        <v>1250</v>
      </c>
      <c r="N807" s="32" t="s">
        <v>1413</v>
      </c>
      <c r="O807" s="2" t="s">
        <v>1412</v>
      </c>
    </row>
    <row r="808" spans="13:15" x14ac:dyDescent="0.25">
      <c r="M808" s="33" t="s">
        <v>1250</v>
      </c>
      <c r="N808" s="32" t="s">
        <v>1411</v>
      </c>
      <c r="O808" s="2" t="s">
        <v>1410</v>
      </c>
    </row>
    <row r="809" spans="13:15" x14ac:dyDescent="0.25">
      <c r="M809" s="33" t="s">
        <v>1250</v>
      </c>
      <c r="N809" s="32" t="s">
        <v>1409</v>
      </c>
      <c r="O809" s="2" t="s">
        <v>1408</v>
      </c>
    </row>
    <row r="810" spans="13:15" x14ac:dyDescent="0.25">
      <c r="M810" s="33" t="s">
        <v>1250</v>
      </c>
      <c r="N810" s="32" t="s">
        <v>1407</v>
      </c>
      <c r="O810" s="2" t="s">
        <v>1406</v>
      </c>
    </row>
    <row r="811" spans="13:15" x14ac:dyDescent="0.25">
      <c r="M811" s="33" t="s">
        <v>1250</v>
      </c>
      <c r="N811" s="32" t="s">
        <v>1405</v>
      </c>
      <c r="O811" s="2" t="s">
        <v>1404</v>
      </c>
    </row>
    <row r="812" spans="13:15" x14ac:dyDescent="0.25">
      <c r="M812" s="33" t="s">
        <v>1250</v>
      </c>
      <c r="N812" s="32" t="s">
        <v>1403</v>
      </c>
      <c r="O812" s="2" t="s">
        <v>1402</v>
      </c>
    </row>
    <row r="813" spans="13:15" x14ac:dyDescent="0.25">
      <c r="M813" s="33" t="s">
        <v>1250</v>
      </c>
      <c r="N813" s="32" t="s">
        <v>1401</v>
      </c>
      <c r="O813" s="2" t="s">
        <v>1400</v>
      </c>
    </row>
    <row r="814" spans="13:15" x14ac:dyDescent="0.25">
      <c r="M814" s="33" t="s">
        <v>1250</v>
      </c>
      <c r="N814" s="32" t="s">
        <v>1399</v>
      </c>
      <c r="O814" s="2" t="s">
        <v>1398</v>
      </c>
    </row>
    <row r="815" spans="13:15" x14ac:dyDescent="0.25">
      <c r="M815" s="33" t="s">
        <v>1250</v>
      </c>
      <c r="N815" s="32" t="s">
        <v>1397</v>
      </c>
      <c r="O815" s="2" t="s">
        <v>1396</v>
      </c>
    </row>
    <row r="816" spans="13:15" x14ac:dyDescent="0.25">
      <c r="M816" s="33" t="s">
        <v>1250</v>
      </c>
      <c r="N816" s="32" t="s">
        <v>370</v>
      </c>
      <c r="O816" s="2" t="s">
        <v>1395</v>
      </c>
    </row>
    <row r="817" spans="13:15" x14ac:dyDescent="0.25">
      <c r="M817" s="33" t="s">
        <v>1250</v>
      </c>
      <c r="N817" s="32" t="s">
        <v>1394</v>
      </c>
      <c r="O817" s="2" t="s">
        <v>1393</v>
      </c>
    </row>
    <row r="818" spans="13:15" x14ac:dyDescent="0.25">
      <c r="M818" s="33" t="s">
        <v>1250</v>
      </c>
      <c r="N818" s="32" t="s">
        <v>1392</v>
      </c>
      <c r="O818" s="2" t="s">
        <v>1391</v>
      </c>
    </row>
    <row r="819" spans="13:15" x14ac:dyDescent="0.25">
      <c r="M819" s="33" t="s">
        <v>1250</v>
      </c>
      <c r="N819" s="32" t="s">
        <v>1390</v>
      </c>
      <c r="O819" s="2" t="s">
        <v>1389</v>
      </c>
    </row>
    <row r="820" spans="13:15" x14ac:dyDescent="0.25">
      <c r="M820" s="33" t="s">
        <v>1250</v>
      </c>
      <c r="N820" s="32" t="s">
        <v>1388</v>
      </c>
      <c r="O820" s="2" t="s">
        <v>1387</v>
      </c>
    </row>
    <row r="821" spans="13:15" x14ac:dyDescent="0.25">
      <c r="M821" s="33" t="s">
        <v>1250</v>
      </c>
      <c r="N821" s="32" t="s">
        <v>1386</v>
      </c>
      <c r="O821" s="2" t="s">
        <v>1385</v>
      </c>
    </row>
    <row r="822" spans="13:15" x14ac:dyDescent="0.25">
      <c r="M822" s="33" t="s">
        <v>1250</v>
      </c>
      <c r="N822" s="32" t="s">
        <v>1384</v>
      </c>
      <c r="O822" s="2" t="s">
        <v>1383</v>
      </c>
    </row>
    <row r="823" spans="13:15" x14ac:dyDescent="0.25">
      <c r="M823" s="33" t="s">
        <v>1250</v>
      </c>
      <c r="N823" s="32" t="s">
        <v>368</v>
      </c>
      <c r="O823" s="2" t="s">
        <v>1382</v>
      </c>
    </row>
    <row r="824" spans="13:15" x14ac:dyDescent="0.25">
      <c r="M824" s="33" t="s">
        <v>1250</v>
      </c>
      <c r="N824" s="32" t="s">
        <v>889</v>
      </c>
      <c r="O824" s="2" t="s">
        <v>1381</v>
      </c>
    </row>
    <row r="825" spans="13:15" x14ac:dyDescent="0.25">
      <c r="M825" s="33" t="s">
        <v>1250</v>
      </c>
      <c r="N825" s="32" t="s">
        <v>1380</v>
      </c>
      <c r="O825" s="2" t="s">
        <v>1379</v>
      </c>
    </row>
    <row r="826" spans="13:15" x14ac:dyDescent="0.25">
      <c r="M826" s="33" t="s">
        <v>1250</v>
      </c>
      <c r="N826" s="32" t="s">
        <v>366</v>
      </c>
      <c r="O826" s="2" t="s">
        <v>1378</v>
      </c>
    </row>
    <row r="827" spans="13:15" x14ac:dyDescent="0.25">
      <c r="M827" s="33" t="s">
        <v>1250</v>
      </c>
      <c r="N827" s="32" t="s">
        <v>1377</v>
      </c>
      <c r="O827" s="2" t="s">
        <v>1376</v>
      </c>
    </row>
    <row r="828" spans="13:15" x14ac:dyDescent="0.25">
      <c r="M828" s="33" t="s">
        <v>1250</v>
      </c>
      <c r="N828" s="32" t="s">
        <v>1375</v>
      </c>
      <c r="O828" s="2" t="s">
        <v>1374</v>
      </c>
    </row>
    <row r="829" spans="13:15" x14ac:dyDescent="0.25">
      <c r="M829" s="33" t="s">
        <v>1250</v>
      </c>
      <c r="N829" s="32" t="s">
        <v>1373</v>
      </c>
      <c r="O829" s="2" t="s">
        <v>1372</v>
      </c>
    </row>
    <row r="830" spans="13:15" x14ac:dyDescent="0.25">
      <c r="M830" s="33" t="s">
        <v>1250</v>
      </c>
      <c r="N830" s="32" t="s">
        <v>1371</v>
      </c>
      <c r="O830" s="2" t="s">
        <v>1370</v>
      </c>
    </row>
    <row r="831" spans="13:15" x14ac:dyDescent="0.25">
      <c r="M831" s="33" t="s">
        <v>1250</v>
      </c>
      <c r="N831" s="32" t="s">
        <v>1369</v>
      </c>
      <c r="O831" s="2" t="s">
        <v>1368</v>
      </c>
    </row>
    <row r="832" spans="13:15" x14ac:dyDescent="0.25">
      <c r="M832" s="33" t="s">
        <v>1250</v>
      </c>
      <c r="N832" s="32" t="s">
        <v>1367</v>
      </c>
      <c r="O832" s="2" t="s">
        <v>1366</v>
      </c>
    </row>
    <row r="833" spans="13:15" x14ac:dyDescent="0.25">
      <c r="M833" s="33" t="s">
        <v>1250</v>
      </c>
      <c r="N833" s="32" t="s">
        <v>1365</v>
      </c>
      <c r="O833" s="2" t="s">
        <v>1364</v>
      </c>
    </row>
    <row r="834" spans="13:15" x14ac:dyDescent="0.25">
      <c r="M834" s="33" t="s">
        <v>1250</v>
      </c>
      <c r="N834" s="32" t="s">
        <v>1363</v>
      </c>
      <c r="O834" s="2" t="s">
        <v>1362</v>
      </c>
    </row>
    <row r="835" spans="13:15" x14ac:dyDescent="0.25">
      <c r="M835" s="33" t="s">
        <v>1250</v>
      </c>
      <c r="N835" s="32" t="s">
        <v>1361</v>
      </c>
      <c r="O835" s="2" t="s">
        <v>1360</v>
      </c>
    </row>
    <row r="836" spans="13:15" x14ac:dyDescent="0.25">
      <c r="M836" s="33" t="s">
        <v>1250</v>
      </c>
      <c r="N836" s="32" t="s">
        <v>1359</v>
      </c>
      <c r="O836" s="2" t="s">
        <v>1358</v>
      </c>
    </row>
    <row r="837" spans="13:15" x14ac:dyDescent="0.25">
      <c r="M837" s="33" t="s">
        <v>1250</v>
      </c>
      <c r="N837" s="32" t="s">
        <v>0</v>
      </c>
      <c r="O837" s="2" t="s">
        <v>1357</v>
      </c>
    </row>
    <row r="838" spans="13:15" x14ac:dyDescent="0.25">
      <c r="M838" s="33" t="s">
        <v>1250</v>
      </c>
      <c r="N838" s="32" t="s">
        <v>1356</v>
      </c>
      <c r="O838" s="2" t="s">
        <v>1355</v>
      </c>
    </row>
    <row r="839" spans="13:15" x14ac:dyDescent="0.25">
      <c r="M839" s="33" t="s">
        <v>1250</v>
      </c>
      <c r="N839" s="32" t="s">
        <v>1354</v>
      </c>
      <c r="O839" s="2" t="s">
        <v>1353</v>
      </c>
    </row>
    <row r="840" spans="13:15" x14ac:dyDescent="0.25">
      <c r="M840" s="33" t="s">
        <v>1250</v>
      </c>
      <c r="N840" s="32" t="s">
        <v>1164</v>
      </c>
      <c r="O840" s="2" t="s">
        <v>1352</v>
      </c>
    </row>
    <row r="841" spans="13:15" x14ac:dyDescent="0.25">
      <c r="M841" s="33" t="s">
        <v>1250</v>
      </c>
      <c r="N841" s="32" t="s">
        <v>1351</v>
      </c>
      <c r="O841" s="2" t="s">
        <v>1350</v>
      </c>
    </row>
    <row r="842" spans="13:15" x14ac:dyDescent="0.25">
      <c r="M842" s="33" t="s">
        <v>1250</v>
      </c>
      <c r="N842" s="32" t="s">
        <v>1349</v>
      </c>
      <c r="O842" s="2" t="s">
        <v>1348</v>
      </c>
    </row>
    <row r="843" spans="13:15" x14ac:dyDescent="0.25">
      <c r="M843" s="33" t="s">
        <v>1250</v>
      </c>
      <c r="N843" s="32" t="s">
        <v>1347</v>
      </c>
      <c r="O843" s="2" t="s">
        <v>1346</v>
      </c>
    </row>
    <row r="844" spans="13:15" x14ac:dyDescent="0.25">
      <c r="M844" s="33" t="s">
        <v>1250</v>
      </c>
      <c r="N844" s="32" t="s">
        <v>1345</v>
      </c>
      <c r="O844" s="2" t="s">
        <v>1344</v>
      </c>
    </row>
    <row r="845" spans="13:15" x14ac:dyDescent="0.25">
      <c r="M845" s="33" t="s">
        <v>1250</v>
      </c>
      <c r="N845" s="32" t="s">
        <v>1141</v>
      </c>
      <c r="O845" s="2" t="s">
        <v>1343</v>
      </c>
    </row>
    <row r="846" spans="13:15" x14ac:dyDescent="0.25">
      <c r="M846" s="33" t="s">
        <v>1250</v>
      </c>
      <c r="N846" s="32" t="s">
        <v>1140</v>
      </c>
      <c r="O846" s="2" t="s">
        <v>1342</v>
      </c>
    </row>
    <row r="847" spans="13:15" x14ac:dyDescent="0.25">
      <c r="M847" s="33" t="s">
        <v>1250</v>
      </c>
      <c r="N847" s="32" t="s">
        <v>1341</v>
      </c>
      <c r="O847" s="2" t="s">
        <v>1340</v>
      </c>
    </row>
    <row r="848" spans="13:15" x14ac:dyDescent="0.25">
      <c r="M848" s="33" t="s">
        <v>1250</v>
      </c>
      <c r="N848" s="32" t="s">
        <v>1137</v>
      </c>
      <c r="O848" s="2" t="s">
        <v>1339</v>
      </c>
    </row>
    <row r="849" spans="13:15" x14ac:dyDescent="0.25">
      <c r="M849" s="33" t="s">
        <v>1250</v>
      </c>
      <c r="N849" s="32" t="s">
        <v>335</v>
      </c>
      <c r="O849" s="2" t="s">
        <v>1338</v>
      </c>
    </row>
    <row r="850" spans="13:15" x14ac:dyDescent="0.25">
      <c r="M850" s="33" t="s">
        <v>1250</v>
      </c>
      <c r="N850" s="32" t="s">
        <v>333</v>
      </c>
      <c r="O850" s="2" t="s">
        <v>1337</v>
      </c>
    </row>
    <row r="851" spans="13:15" x14ac:dyDescent="0.25">
      <c r="M851" s="33" t="s">
        <v>1250</v>
      </c>
      <c r="N851" s="32" t="s">
        <v>331</v>
      </c>
      <c r="O851" s="2" t="s">
        <v>1336</v>
      </c>
    </row>
    <row r="852" spans="13:15" x14ac:dyDescent="0.25">
      <c r="M852" s="33" t="s">
        <v>1250</v>
      </c>
      <c r="N852" s="32" t="s">
        <v>329</v>
      </c>
      <c r="O852" s="2" t="s">
        <v>1335</v>
      </c>
    </row>
    <row r="853" spans="13:15" x14ac:dyDescent="0.25">
      <c r="M853" s="33" t="s">
        <v>1250</v>
      </c>
      <c r="N853" s="32" t="s">
        <v>326</v>
      </c>
      <c r="O853" s="2" t="s">
        <v>1334</v>
      </c>
    </row>
    <row r="854" spans="13:15" x14ac:dyDescent="0.25">
      <c r="M854" s="33" t="s">
        <v>1250</v>
      </c>
      <c r="N854" s="32" t="s">
        <v>324</v>
      </c>
      <c r="O854" s="2" t="s">
        <v>1333</v>
      </c>
    </row>
    <row r="855" spans="13:15" x14ac:dyDescent="0.25">
      <c r="M855" s="33" t="s">
        <v>1250</v>
      </c>
      <c r="N855" s="32" t="s">
        <v>1332</v>
      </c>
      <c r="O855" s="2" t="s">
        <v>1331</v>
      </c>
    </row>
    <row r="856" spans="13:15" x14ac:dyDescent="0.25">
      <c r="M856" s="33" t="s">
        <v>1250</v>
      </c>
      <c r="N856" s="32" t="s">
        <v>999</v>
      </c>
      <c r="O856" s="2" t="s">
        <v>1330</v>
      </c>
    </row>
    <row r="857" spans="13:15" x14ac:dyDescent="0.25">
      <c r="M857" s="33" t="s">
        <v>1250</v>
      </c>
      <c r="N857" s="32" t="s">
        <v>1329</v>
      </c>
      <c r="O857" s="2" t="s">
        <v>1328</v>
      </c>
    </row>
    <row r="858" spans="13:15" x14ac:dyDescent="0.25">
      <c r="M858" s="33" t="s">
        <v>1250</v>
      </c>
      <c r="N858" s="32" t="s">
        <v>1327</v>
      </c>
      <c r="O858" s="2" t="s">
        <v>1326</v>
      </c>
    </row>
    <row r="859" spans="13:15" x14ac:dyDescent="0.25">
      <c r="M859" s="33" t="s">
        <v>1250</v>
      </c>
      <c r="N859" s="32" t="s">
        <v>304</v>
      </c>
      <c r="O859" s="2" t="s">
        <v>1325</v>
      </c>
    </row>
    <row r="860" spans="13:15" x14ac:dyDescent="0.25">
      <c r="M860" s="33" t="s">
        <v>1250</v>
      </c>
      <c r="N860" s="32" t="s">
        <v>1324</v>
      </c>
      <c r="O860" s="2" t="s">
        <v>1323</v>
      </c>
    </row>
    <row r="861" spans="13:15" x14ac:dyDescent="0.25">
      <c r="M861" s="33" t="s">
        <v>1250</v>
      </c>
      <c r="N861" s="32" t="s">
        <v>302</v>
      </c>
      <c r="O861" s="2" t="s">
        <v>1322</v>
      </c>
    </row>
    <row r="862" spans="13:15" x14ac:dyDescent="0.25">
      <c r="M862" s="33" t="s">
        <v>1250</v>
      </c>
      <c r="N862" s="32" t="s">
        <v>1321</v>
      </c>
      <c r="O862" s="2" t="s">
        <v>1320</v>
      </c>
    </row>
    <row r="863" spans="13:15" x14ac:dyDescent="0.25">
      <c r="M863" s="33" t="s">
        <v>1250</v>
      </c>
      <c r="N863" s="32" t="s">
        <v>1319</v>
      </c>
      <c r="O863" s="2" t="s">
        <v>1318</v>
      </c>
    </row>
    <row r="864" spans="13:15" x14ac:dyDescent="0.25">
      <c r="M864" s="33" t="s">
        <v>1250</v>
      </c>
      <c r="N864" s="32" t="s">
        <v>941</v>
      </c>
      <c r="O864" s="2" t="s">
        <v>1317</v>
      </c>
    </row>
    <row r="865" spans="13:15" x14ac:dyDescent="0.25">
      <c r="M865" s="33" t="s">
        <v>1250</v>
      </c>
      <c r="N865" s="32" t="s">
        <v>1316</v>
      </c>
      <c r="O865" s="2" t="s">
        <v>1315</v>
      </c>
    </row>
    <row r="866" spans="13:15" x14ac:dyDescent="0.25">
      <c r="M866" s="33" t="s">
        <v>1250</v>
      </c>
      <c r="N866" s="32" t="s">
        <v>1314</v>
      </c>
      <c r="O866" s="2" t="s">
        <v>1313</v>
      </c>
    </row>
    <row r="867" spans="13:15" x14ac:dyDescent="0.25">
      <c r="M867" s="33" t="s">
        <v>1250</v>
      </c>
      <c r="N867" s="32" t="s">
        <v>1312</v>
      </c>
      <c r="O867" s="2" t="s">
        <v>1311</v>
      </c>
    </row>
    <row r="868" spans="13:15" x14ac:dyDescent="0.25">
      <c r="M868" s="33" t="s">
        <v>1250</v>
      </c>
      <c r="N868" s="32" t="s">
        <v>1310</v>
      </c>
      <c r="O868" s="2" t="s">
        <v>1309</v>
      </c>
    </row>
    <row r="869" spans="13:15" x14ac:dyDescent="0.25">
      <c r="M869" s="33" t="s">
        <v>1250</v>
      </c>
      <c r="N869" s="32" t="s">
        <v>300</v>
      </c>
      <c r="O869" s="2" t="s">
        <v>1308</v>
      </c>
    </row>
    <row r="870" spans="13:15" x14ac:dyDescent="0.25">
      <c r="M870" s="33" t="s">
        <v>1250</v>
      </c>
      <c r="N870" s="32" t="s">
        <v>858</v>
      </c>
      <c r="O870" s="2" t="s">
        <v>1307</v>
      </c>
    </row>
    <row r="871" spans="13:15" x14ac:dyDescent="0.25">
      <c r="M871" s="33" t="s">
        <v>1250</v>
      </c>
      <c r="N871" s="32" t="s">
        <v>1306</v>
      </c>
      <c r="O871" s="2" t="s">
        <v>1305</v>
      </c>
    </row>
    <row r="872" spans="13:15" x14ac:dyDescent="0.25">
      <c r="M872" s="33" t="s">
        <v>1250</v>
      </c>
      <c r="N872" s="32" t="s">
        <v>1304</v>
      </c>
      <c r="O872" s="2" t="s">
        <v>1303</v>
      </c>
    </row>
    <row r="873" spans="13:15" x14ac:dyDescent="0.25">
      <c r="M873" s="33" t="s">
        <v>1250</v>
      </c>
      <c r="N873" s="32" t="s">
        <v>1302</v>
      </c>
      <c r="O873" s="2" t="s">
        <v>1301</v>
      </c>
    </row>
    <row r="874" spans="13:15" x14ac:dyDescent="0.25">
      <c r="M874" s="33" t="s">
        <v>1250</v>
      </c>
      <c r="N874" s="32" t="s">
        <v>1300</v>
      </c>
      <c r="O874" s="2" t="s">
        <v>1299</v>
      </c>
    </row>
    <row r="875" spans="13:15" x14ac:dyDescent="0.25">
      <c r="M875" s="33" t="s">
        <v>1250</v>
      </c>
      <c r="N875" s="32" t="s">
        <v>1298</v>
      </c>
      <c r="O875" s="2" t="s">
        <v>1297</v>
      </c>
    </row>
    <row r="876" spans="13:15" x14ac:dyDescent="0.25">
      <c r="M876" s="33" t="s">
        <v>1250</v>
      </c>
      <c r="N876" s="32" t="s">
        <v>855</v>
      </c>
      <c r="O876" s="2" t="s">
        <v>1296</v>
      </c>
    </row>
    <row r="877" spans="13:15" x14ac:dyDescent="0.25">
      <c r="M877" s="33" t="s">
        <v>1250</v>
      </c>
      <c r="N877" s="32" t="s">
        <v>1295</v>
      </c>
      <c r="O877" s="2" t="s">
        <v>1294</v>
      </c>
    </row>
    <row r="878" spans="13:15" x14ac:dyDescent="0.25">
      <c r="M878" s="33" t="s">
        <v>1250</v>
      </c>
      <c r="N878" s="32" t="s">
        <v>298</v>
      </c>
      <c r="O878" s="2" t="s">
        <v>1293</v>
      </c>
    </row>
    <row r="879" spans="13:15" x14ac:dyDescent="0.25">
      <c r="M879" s="33" t="s">
        <v>1250</v>
      </c>
      <c r="N879" s="32" t="s">
        <v>253</v>
      </c>
      <c r="O879" s="2" t="s">
        <v>1292</v>
      </c>
    </row>
    <row r="880" spans="13:15" x14ac:dyDescent="0.25">
      <c r="M880" s="33" t="s">
        <v>1250</v>
      </c>
      <c r="N880" s="32" t="s">
        <v>1291</v>
      </c>
      <c r="O880" s="2" t="s">
        <v>1290</v>
      </c>
    </row>
    <row r="881" spans="13:15" x14ac:dyDescent="0.25">
      <c r="M881" s="33" t="s">
        <v>1250</v>
      </c>
      <c r="N881" s="32" t="s">
        <v>813</v>
      </c>
      <c r="O881" s="2" t="s">
        <v>1289</v>
      </c>
    </row>
    <row r="882" spans="13:15" x14ac:dyDescent="0.25">
      <c r="M882" s="33" t="s">
        <v>1250</v>
      </c>
      <c r="N882" s="32" t="s">
        <v>720</v>
      </c>
      <c r="O882" s="2" t="s">
        <v>1288</v>
      </c>
    </row>
    <row r="883" spans="13:15" x14ac:dyDescent="0.25">
      <c r="M883" s="33" t="s">
        <v>1250</v>
      </c>
      <c r="N883" s="32" t="s">
        <v>636</v>
      </c>
      <c r="O883" s="2" t="s">
        <v>1287</v>
      </c>
    </row>
    <row r="884" spans="13:15" x14ac:dyDescent="0.25">
      <c r="M884" s="33" t="s">
        <v>1250</v>
      </c>
      <c r="N884" s="32" t="s">
        <v>1286</v>
      </c>
      <c r="O884" s="2" t="s">
        <v>1285</v>
      </c>
    </row>
    <row r="885" spans="13:15" x14ac:dyDescent="0.25">
      <c r="M885" s="33" t="s">
        <v>1250</v>
      </c>
      <c r="N885" s="32" t="s">
        <v>1284</v>
      </c>
      <c r="O885" s="2" t="s">
        <v>1283</v>
      </c>
    </row>
    <row r="886" spans="13:15" x14ac:dyDescent="0.25">
      <c r="M886" s="33" t="s">
        <v>1250</v>
      </c>
      <c r="N886" s="32" t="s">
        <v>1282</v>
      </c>
      <c r="O886" s="2" t="s">
        <v>1281</v>
      </c>
    </row>
    <row r="887" spans="13:15" x14ac:dyDescent="0.25">
      <c r="M887" s="33" t="s">
        <v>1250</v>
      </c>
      <c r="N887" s="32" t="s">
        <v>1280</v>
      </c>
      <c r="O887" s="2" t="s">
        <v>1279</v>
      </c>
    </row>
    <row r="888" spans="13:15" x14ac:dyDescent="0.25">
      <c r="M888" s="33" t="s">
        <v>1250</v>
      </c>
      <c r="N888" s="32" t="s">
        <v>1278</v>
      </c>
      <c r="O888" s="2" t="s">
        <v>1277</v>
      </c>
    </row>
    <row r="889" spans="13:15" x14ac:dyDescent="0.25">
      <c r="M889" s="33" t="s">
        <v>1250</v>
      </c>
      <c r="N889" s="32" t="s">
        <v>1276</v>
      </c>
      <c r="O889" s="2" t="s">
        <v>1275</v>
      </c>
    </row>
    <row r="890" spans="13:15" x14ac:dyDescent="0.25">
      <c r="M890" s="33" t="s">
        <v>1250</v>
      </c>
      <c r="N890" s="32" t="s">
        <v>1274</v>
      </c>
      <c r="O890" s="2" t="s">
        <v>1273</v>
      </c>
    </row>
    <row r="891" spans="13:15" x14ac:dyDescent="0.25">
      <c r="M891" s="33" t="s">
        <v>1250</v>
      </c>
      <c r="N891" s="32" t="s">
        <v>292</v>
      </c>
      <c r="O891" s="2" t="s">
        <v>1272</v>
      </c>
    </row>
    <row r="892" spans="13:15" x14ac:dyDescent="0.25">
      <c r="M892" s="33" t="s">
        <v>1250</v>
      </c>
      <c r="N892" s="32" t="s">
        <v>198</v>
      </c>
      <c r="O892" s="2" t="s">
        <v>1271</v>
      </c>
    </row>
    <row r="893" spans="13:15" x14ac:dyDescent="0.25">
      <c r="M893" s="33" t="s">
        <v>1250</v>
      </c>
      <c r="N893" s="32" t="s">
        <v>1270</v>
      </c>
      <c r="O893" s="2" t="s">
        <v>1269</v>
      </c>
    </row>
    <row r="894" spans="13:15" x14ac:dyDescent="0.25">
      <c r="M894" s="33" t="s">
        <v>1250</v>
      </c>
      <c r="N894" s="32" t="s">
        <v>467</v>
      </c>
      <c r="O894" s="2" t="s">
        <v>1268</v>
      </c>
    </row>
    <row r="895" spans="13:15" x14ac:dyDescent="0.25">
      <c r="M895" s="33" t="s">
        <v>1250</v>
      </c>
      <c r="N895" s="32" t="s">
        <v>1267</v>
      </c>
      <c r="O895" s="2" t="s">
        <v>1266</v>
      </c>
    </row>
    <row r="896" spans="13:15" x14ac:dyDescent="0.25">
      <c r="M896" s="33" t="s">
        <v>1250</v>
      </c>
      <c r="N896" s="32" t="s">
        <v>1265</v>
      </c>
      <c r="O896" s="2" t="s">
        <v>1264</v>
      </c>
    </row>
    <row r="897" spans="13:15" x14ac:dyDescent="0.25">
      <c r="M897" s="33" t="s">
        <v>1250</v>
      </c>
      <c r="N897" s="32" t="s">
        <v>1263</v>
      </c>
      <c r="O897" s="2" t="s">
        <v>1262</v>
      </c>
    </row>
    <row r="898" spans="13:15" x14ac:dyDescent="0.25">
      <c r="M898" s="33" t="s">
        <v>1250</v>
      </c>
      <c r="N898" s="32" t="s">
        <v>251</v>
      </c>
      <c r="O898" s="2" t="s">
        <v>1261</v>
      </c>
    </row>
    <row r="899" spans="13:15" x14ac:dyDescent="0.25">
      <c r="M899" s="33" t="s">
        <v>1250</v>
      </c>
      <c r="N899" s="32" t="s">
        <v>1260</v>
      </c>
      <c r="O899" s="2" t="s">
        <v>1259</v>
      </c>
    </row>
    <row r="900" spans="13:15" x14ac:dyDescent="0.25">
      <c r="M900" s="33" t="s">
        <v>1250</v>
      </c>
      <c r="N900" s="32" t="s">
        <v>249</v>
      </c>
      <c r="O900" s="2" t="s">
        <v>1258</v>
      </c>
    </row>
    <row r="901" spans="13:15" x14ac:dyDescent="0.25">
      <c r="M901" s="33" t="s">
        <v>1250</v>
      </c>
      <c r="N901" s="32" t="s">
        <v>202</v>
      </c>
      <c r="O901" s="2" t="s">
        <v>1257</v>
      </c>
    </row>
    <row r="902" spans="13:15" x14ac:dyDescent="0.25">
      <c r="M902" s="33" t="s">
        <v>1250</v>
      </c>
      <c r="N902" s="32" t="s">
        <v>285</v>
      </c>
      <c r="O902" s="2" t="s">
        <v>1256</v>
      </c>
    </row>
    <row r="903" spans="13:15" x14ac:dyDescent="0.25">
      <c r="M903" s="33" t="s">
        <v>1250</v>
      </c>
      <c r="N903" s="32" t="s">
        <v>1255</v>
      </c>
      <c r="O903" s="2" t="s">
        <v>1254</v>
      </c>
    </row>
    <row r="904" spans="13:15" x14ac:dyDescent="0.25">
      <c r="M904" s="33" t="s">
        <v>1250</v>
      </c>
      <c r="N904" s="32" t="s">
        <v>1253</v>
      </c>
      <c r="O904" s="2" t="s">
        <v>1252</v>
      </c>
    </row>
    <row r="905" spans="13:15" x14ac:dyDescent="0.25">
      <c r="M905" s="33" t="s">
        <v>1250</v>
      </c>
      <c r="N905" s="32" t="s">
        <v>283</v>
      </c>
      <c r="O905" s="2" t="s">
        <v>1251</v>
      </c>
    </row>
    <row r="906" spans="13:15" x14ac:dyDescent="0.25">
      <c r="M906" s="33" t="s">
        <v>1250</v>
      </c>
      <c r="N906" s="32" t="s">
        <v>1249</v>
      </c>
      <c r="O906" s="2" t="s">
        <v>1248</v>
      </c>
    </row>
    <row r="907" spans="13:15" x14ac:dyDescent="0.25">
      <c r="M907" s="33" t="s">
        <v>1247</v>
      </c>
      <c r="N907" s="32" t="s">
        <v>169</v>
      </c>
      <c r="O907" s="2"/>
    </row>
    <row r="908" spans="13:15" x14ac:dyDescent="0.25">
      <c r="M908" s="33" t="s">
        <v>1246</v>
      </c>
      <c r="N908" s="32" t="s">
        <v>169</v>
      </c>
      <c r="O908" s="2"/>
    </row>
    <row r="909" spans="13:15" x14ac:dyDescent="0.25">
      <c r="M909" s="33" t="s">
        <v>1246</v>
      </c>
      <c r="N909" s="32" t="s">
        <v>1245</v>
      </c>
      <c r="O909" s="2" t="s">
        <v>1244</v>
      </c>
    </row>
    <row r="910" spans="13:15" x14ac:dyDescent="0.25">
      <c r="M910" s="33" t="s">
        <v>1243</v>
      </c>
      <c r="N910" s="32" t="s">
        <v>169</v>
      </c>
      <c r="O910" s="2"/>
    </row>
    <row r="911" spans="13:15" x14ac:dyDescent="0.25">
      <c r="M911" s="33" t="s">
        <v>1196</v>
      </c>
      <c r="N911" s="32" t="s">
        <v>169</v>
      </c>
      <c r="O911" s="2"/>
    </row>
    <row r="912" spans="13:15" x14ac:dyDescent="0.25">
      <c r="M912" s="33" t="s">
        <v>1196</v>
      </c>
      <c r="N912" s="32">
        <v>1</v>
      </c>
      <c r="O912" s="2" t="s">
        <v>1242</v>
      </c>
    </row>
    <row r="913" spans="13:15" x14ac:dyDescent="0.25">
      <c r="M913" s="33" t="s">
        <v>1196</v>
      </c>
      <c r="N913" s="32">
        <v>2</v>
      </c>
      <c r="O913" s="2" t="s">
        <v>1241</v>
      </c>
    </row>
    <row r="914" spans="13:15" x14ac:dyDescent="0.25">
      <c r="M914" s="33" t="s">
        <v>1196</v>
      </c>
      <c r="N914" s="32">
        <v>3</v>
      </c>
      <c r="O914" s="2" t="s">
        <v>1240</v>
      </c>
    </row>
    <row r="915" spans="13:15" x14ac:dyDescent="0.25">
      <c r="M915" s="33" t="s">
        <v>1196</v>
      </c>
      <c r="N915" s="32">
        <v>4</v>
      </c>
      <c r="O915" s="2" t="s">
        <v>1239</v>
      </c>
    </row>
    <row r="916" spans="13:15" x14ac:dyDescent="0.25">
      <c r="M916" s="33" t="s">
        <v>1196</v>
      </c>
      <c r="N916" s="32">
        <v>5</v>
      </c>
      <c r="O916" s="2" t="s">
        <v>1238</v>
      </c>
    </row>
    <row r="917" spans="13:15" x14ac:dyDescent="0.25">
      <c r="M917" s="33" t="s">
        <v>1196</v>
      </c>
      <c r="N917" s="32">
        <v>6</v>
      </c>
      <c r="O917" s="2" t="s">
        <v>1237</v>
      </c>
    </row>
    <row r="918" spans="13:15" x14ac:dyDescent="0.25">
      <c r="M918" s="33" t="s">
        <v>1196</v>
      </c>
      <c r="N918" s="32">
        <v>7</v>
      </c>
      <c r="O918" s="2" t="s">
        <v>1236</v>
      </c>
    </row>
    <row r="919" spans="13:15" x14ac:dyDescent="0.25">
      <c r="M919" s="33" t="s">
        <v>1196</v>
      </c>
      <c r="N919" s="32">
        <v>8</v>
      </c>
      <c r="O919" s="2" t="s">
        <v>1235</v>
      </c>
    </row>
    <row r="920" spans="13:15" x14ac:dyDescent="0.25">
      <c r="M920" s="33" t="s">
        <v>1196</v>
      </c>
      <c r="N920" s="32">
        <v>9</v>
      </c>
      <c r="O920" s="2" t="s">
        <v>1234</v>
      </c>
    </row>
    <row r="921" spans="13:15" x14ac:dyDescent="0.25">
      <c r="M921" s="33" t="s">
        <v>1196</v>
      </c>
      <c r="N921" s="32">
        <v>10</v>
      </c>
      <c r="O921" s="2" t="s">
        <v>1233</v>
      </c>
    </row>
    <row r="922" spans="13:15" x14ac:dyDescent="0.25">
      <c r="M922" s="33" t="s">
        <v>1196</v>
      </c>
      <c r="N922" s="32">
        <v>11</v>
      </c>
      <c r="O922" s="2" t="s">
        <v>1232</v>
      </c>
    </row>
    <row r="923" spans="13:15" x14ac:dyDescent="0.25">
      <c r="M923" s="33" t="s">
        <v>1196</v>
      </c>
      <c r="N923" s="32">
        <v>12</v>
      </c>
      <c r="O923" s="2" t="s">
        <v>1231</v>
      </c>
    </row>
    <row r="924" spans="13:15" x14ac:dyDescent="0.25">
      <c r="M924" s="33" t="s">
        <v>1196</v>
      </c>
      <c r="N924" s="32">
        <v>13</v>
      </c>
      <c r="O924" s="2" t="s">
        <v>1230</v>
      </c>
    </row>
    <row r="925" spans="13:15" x14ac:dyDescent="0.25">
      <c r="M925" s="33" t="s">
        <v>1196</v>
      </c>
      <c r="N925" s="32">
        <v>14</v>
      </c>
      <c r="O925" s="2" t="s">
        <v>1229</v>
      </c>
    </row>
    <row r="926" spans="13:15" x14ac:dyDescent="0.25">
      <c r="M926" s="33" t="s">
        <v>1196</v>
      </c>
      <c r="N926" s="32">
        <v>15</v>
      </c>
      <c r="O926" s="2" t="s">
        <v>1228</v>
      </c>
    </row>
    <row r="927" spans="13:15" x14ac:dyDescent="0.25">
      <c r="M927" s="33" t="s">
        <v>1196</v>
      </c>
      <c r="N927" s="32">
        <v>16</v>
      </c>
      <c r="O927" s="2" t="s">
        <v>1227</v>
      </c>
    </row>
    <row r="928" spans="13:15" x14ac:dyDescent="0.25">
      <c r="M928" s="33" t="s">
        <v>1196</v>
      </c>
      <c r="N928" s="32">
        <v>17</v>
      </c>
      <c r="O928" s="2" t="s">
        <v>1226</v>
      </c>
    </row>
    <row r="929" spans="13:15" x14ac:dyDescent="0.25">
      <c r="M929" s="33" t="s">
        <v>1196</v>
      </c>
      <c r="N929" s="32">
        <v>18</v>
      </c>
      <c r="O929" s="2" t="s">
        <v>1225</v>
      </c>
    </row>
    <row r="930" spans="13:15" x14ac:dyDescent="0.25">
      <c r="M930" s="33" t="s">
        <v>1196</v>
      </c>
      <c r="N930" s="32">
        <v>19</v>
      </c>
      <c r="O930" s="2" t="s">
        <v>1224</v>
      </c>
    </row>
    <row r="931" spans="13:15" x14ac:dyDescent="0.25">
      <c r="M931" s="33" t="s">
        <v>1196</v>
      </c>
      <c r="N931" s="32">
        <v>20</v>
      </c>
      <c r="O931" s="2" t="s">
        <v>1223</v>
      </c>
    </row>
    <row r="932" spans="13:15" x14ac:dyDescent="0.25">
      <c r="M932" s="33" t="s">
        <v>1196</v>
      </c>
      <c r="N932" s="32">
        <v>21</v>
      </c>
      <c r="O932" s="2" t="s">
        <v>1222</v>
      </c>
    </row>
    <row r="933" spans="13:15" x14ac:dyDescent="0.25">
      <c r="M933" s="33" t="s">
        <v>1196</v>
      </c>
      <c r="N933" s="32">
        <v>22</v>
      </c>
      <c r="O933" s="2" t="s">
        <v>1221</v>
      </c>
    </row>
    <row r="934" spans="13:15" x14ac:dyDescent="0.25">
      <c r="M934" s="33" t="s">
        <v>1196</v>
      </c>
      <c r="N934" s="32">
        <v>23</v>
      </c>
      <c r="O934" s="2" t="s">
        <v>1220</v>
      </c>
    </row>
    <row r="935" spans="13:15" x14ac:dyDescent="0.25">
      <c r="M935" s="33" t="s">
        <v>1196</v>
      </c>
      <c r="N935" s="32">
        <v>24</v>
      </c>
      <c r="O935" s="2" t="s">
        <v>1219</v>
      </c>
    </row>
    <row r="936" spans="13:15" x14ac:dyDescent="0.25">
      <c r="M936" s="33" t="s">
        <v>1196</v>
      </c>
      <c r="N936" s="32">
        <v>25</v>
      </c>
      <c r="O936" s="2" t="s">
        <v>1218</v>
      </c>
    </row>
    <row r="937" spans="13:15" x14ac:dyDescent="0.25">
      <c r="M937" s="33" t="s">
        <v>1196</v>
      </c>
      <c r="N937" s="32">
        <v>26</v>
      </c>
      <c r="O937" s="2" t="s">
        <v>1217</v>
      </c>
    </row>
    <row r="938" spans="13:15" x14ac:dyDescent="0.25">
      <c r="M938" s="33" t="s">
        <v>1196</v>
      </c>
      <c r="N938" s="32">
        <v>27</v>
      </c>
      <c r="O938" s="2" t="s">
        <v>1216</v>
      </c>
    </row>
    <row r="939" spans="13:15" x14ac:dyDescent="0.25">
      <c r="M939" s="33" t="s">
        <v>1196</v>
      </c>
      <c r="N939" s="32">
        <v>28</v>
      </c>
      <c r="O939" s="2" t="s">
        <v>1215</v>
      </c>
    </row>
    <row r="940" spans="13:15" x14ac:dyDescent="0.25">
      <c r="M940" s="33" t="s">
        <v>1196</v>
      </c>
      <c r="N940" s="32">
        <v>29</v>
      </c>
      <c r="O940" s="2" t="s">
        <v>1214</v>
      </c>
    </row>
    <row r="941" spans="13:15" x14ac:dyDescent="0.25">
      <c r="M941" s="33" t="s">
        <v>1196</v>
      </c>
      <c r="N941" s="32">
        <v>30</v>
      </c>
      <c r="O941" s="2" t="s">
        <v>1213</v>
      </c>
    </row>
    <row r="942" spans="13:15" x14ac:dyDescent="0.25">
      <c r="M942" s="33" t="s">
        <v>1196</v>
      </c>
      <c r="N942" s="32">
        <v>31</v>
      </c>
      <c r="O942" s="2" t="s">
        <v>1212</v>
      </c>
    </row>
    <row r="943" spans="13:15" x14ac:dyDescent="0.25">
      <c r="M943" s="33" t="s">
        <v>1196</v>
      </c>
      <c r="N943" s="32">
        <v>32</v>
      </c>
      <c r="O943" s="2" t="s">
        <v>1211</v>
      </c>
    </row>
    <row r="944" spans="13:15" x14ac:dyDescent="0.25">
      <c r="M944" s="33" t="s">
        <v>1196</v>
      </c>
      <c r="N944" s="32">
        <v>33</v>
      </c>
      <c r="O944" s="2" t="s">
        <v>1210</v>
      </c>
    </row>
    <row r="945" spans="13:15" x14ac:dyDescent="0.25">
      <c r="M945" s="33" t="s">
        <v>1196</v>
      </c>
      <c r="N945" s="32">
        <v>34</v>
      </c>
      <c r="O945" s="2" t="s">
        <v>1209</v>
      </c>
    </row>
    <row r="946" spans="13:15" x14ac:dyDescent="0.25">
      <c r="M946" s="33" t="s">
        <v>1196</v>
      </c>
      <c r="N946" s="32">
        <v>35</v>
      </c>
      <c r="O946" s="2" t="s">
        <v>1208</v>
      </c>
    </row>
    <row r="947" spans="13:15" x14ac:dyDescent="0.25">
      <c r="M947" s="33" t="s">
        <v>1196</v>
      </c>
      <c r="N947" s="32">
        <v>36</v>
      </c>
      <c r="O947" s="2" t="s">
        <v>1207</v>
      </c>
    </row>
    <row r="948" spans="13:15" x14ac:dyDescent="0.25">
      <c r="M948" s="33" t="s">
        <v>1196</v>
      </c>
      <c r="N948" s="32">
        <v>37</v>
      </c>
      <c r="O948" s="2" t="s">
        <v>1206</v>
      </c>
    </row>
    <row r="949" spans="13:15" x14ac:dyDescent="0.25">
      <c r="M949" s="33" t="s">
        <v>1196</v>
      </c>
      <c r="N949" s="32">
        <v>38</v>
      </c>
      <c r="O949" s="2" t="s">
        <v>1205</v>
      </c>
    </row>
    <row r="950" spans="13:15" x14ac:dyDescent="0.25">
      <c r="M950" s="33" t="s">
        <v>1196</v>
      </c>
      <c r="N950" s="32">
        <v>39</v>
      </c>
      <c r="O950" s="2" t="s">
        <v>1204</v>
      </c>
    </row>
    <row r="951" spans="13:15" x14ac:dyDescent="0.25">
      <c r="M951" s="33" t="s">
        <v>1196</v>
      </c>
      <c r="N951" s="32">
        <v>40</v>
      </c>
      <c r="O951" s="2" t="s">
        <v>1203</v>
      </c>
    </row>
    <row r="952" spans="13:15" x14ac:dyDescent="0.25">
      <c r="M952" s="33" t="s">
        <v>1196</v>
      </c>
      <c r="N952" s="32">
        <v>41</v>
      </c>
      <c r="O952" s="2" t="s">
        <v>1202</v>
      </c>
    </row>
    <row r="953" spans="13:15" x14ac:dyDescent="0.25">
      <c r="M953" s="33" t="s">
        <v>1196</v>
      </c>
      <c r="N953" s="32">
        <v>42</v>
      </c>
      <c r="O953" s="2" t="s">
        <v>1201</v>
      </c>
    </row>
    <row r="954" spans="13:15" x14ac:dyDescent="0.25">
      <c r="M954" s="33" t="s">
        <v>1196</v>
      </c>
      <c r="N954" s="32">
        <v>43</v>
      </c>
      <c r="O954" s="2" t="s">
        <v>1200</v>
      </c>
    </row>
    <row r="955" spans="13:15" x14ac:dyDescent="0.25">
      <c r="M955" s="33" t="s">
        <v>1196</v>
      </c>
      <c r="N955" s="32">
        <v>44</v>
      </c>
      <c r="O955" s="2" t="s">
        <v>1199</v>
      </c>
    </row>
    <row r="956" spans="13:15" x14ac:dyDescent="0.25">
      <c r="M956" s="33" t="s">
        <v>1196</v>
      </c>
      <c r="N956" s="32">
        <v>45</v>
      </c>
      <c r="O956" s="2" t="s">
        <v>1198</v>
      </c>
    </row>
    <row r="957" spans="13:15" x14ac:dyDescent="0.25">
      <c r="M957" s="33" t="s">
        <v>1196</v>
      </c>
      <c r="N957" s="32">
        <v>46</v>
      </c>
      <c r="O957" s="2" t="s">
        <v>1197</v>
      </c>
    </row>
    <row r="958" spans="13:15" x14ac:dyDescent="0.25">
      <c r="M958" s="33" t="s">
        <v>1196</v>
      </c>
      <c r="N958" s="32">
        <v>47</v>
      </c>
      <c r="O958" s="2" t="s">
        <v>1195</v>
      </c>
    </row>
    <row r="959" spans="13:15" x14ac:dyDescent="0.25">
      <c r="M959" s="33" t="s">
        <v>1164</v>
      </c>
      <c r="N959" s="32" t="s">
        <v>169</v>
      </c>
      <c r="O959" s="2"/>
    </row>
    <row r="960" spans="13:15" x14ac:dyDescent="0.25">
      <c r="M960" s="33" t="s">
        <v>1164</v>
      </c>
      <c r="N960" s="32" t="s">
        <v>1194</v>
      </c>
      <c r="O960" s="2" t="s">
        <v>1193</v>
      </c>
    </row>
    <row r="961" spans="13:15" x14ac:dyDescent="0.25">
      <c r="M961" s="33" t="s">
        <v>1164</v>
      </c>
      <c r="N961" s="32" t="s">
        <v>1192</v>
      </c>
      <c r="O961" s="2" t="s">
        <v>1191</v>
      </c>
    </row>
    <row r="962" spans="13:15" x14ac:dyDescent="0.25">
      <c r="M962" s="33" t="s">
        <v>1164</v>
      </c>
      <c r="N962" s="32" t="s">
        <v>1190</v>
      </c>
      <c r="O962" s="2" t="s">
        <v>1189</v>
      </c>
    </row>
    <row r="963" spans="13:15" x14ac:dyDescent="0.25">
      <c r="M963" s="33" t="s">
        <v>1164</v>
      </c>
      <c r="N963" s="32" t="s">
        <v>1188</v>
      </c>
      <c r="O963" s="2" t="s">
        <v>1187</v>
      </c>
    </row>
    <row r="964" spans="13:15" x14ac:dyDescent="0.25">
      <c r="M964" s="33" t="s">
        <v>1164</v>
      </c>
      <c r="N964" s="32" t="s">
        <v>1186</v>
      </c>
      <c r="O964" s="2" t="s">
        <v>1185</v>
      </c>
    </row>
    <row r="965" spans="13:15" x14ac:dyDescent="0.25">
      <c r="M965" s="33" t="s">
        <v>1164</v>
      </c>
      <c r="N965" s="32" t="s">
        <v>1184</v>
      </c>
      <c r="O965" s="2" t="s">
        <v>1183</v>
      </c>
    </row>
    <row r="966" spans="13:15" x14ac:dyDescent="0.25">
      <c r="M966" s="33" t="s">
        <v>1164</v>
      </c>
      <c r="N966" s="32" t="s">
        <v>1182</v>
      </c>
      <c r="O966" s="2" t="s">
        <v>1181</v>
      </c>
    </row>
    <row r="967" spans="13:15" x14ac:dyDescent="0.25">
      <c r="M967" s="33" t="s">
        <v>1164</v>
      </c>
      <c r="N967" s="32" t="s">
        <v>1180</v>
      </c>
      <c r="O967" s="2" t="s">
        <v>1179</v>
      </c>
    </row>
    <row r="968" spans="13:15" x14ac:dyDescent="0.25">
      <c r="M968" s="33" t="s">
        <v>1164</v>
      </c>
      <c r="N968" s="32" t="s">
        <v>1178</v>
      </c>
      <c r="O968" s="2" t="s">
        <v>1177</v>
      </c>
    </row>
    <row r="969" spans="13:15" x14ac:dyDescent="0.25">
      <c r="M969" s="33" t="s">
        <v>1164</v>
      </c>
      <c r="N969" s="32" t="s">
        <v>1176</v>
      </c>
      <c r="O969" s="2" t="s">
        <v>1175</v>
      </c>
    </row>
    <row r="970" spans="13:15" x14ac:dyDescent="0.25">
      <c r="M970" s="33" t="s">
        <v>1164</v>
      </c>
      <c r="N970" s="32" t="s">
        <v>1174</v>
      </c>
      <c r="O970" s="2" t="s">
        <v>1173</v>
      </c>
    </row>
    <row r="971" spans="13:15" x14ac:dyDescent="0.25">
      <c r="M971" s="33" t="s">
        <v>1164</v>
      </c>
      <c r="N971" s="32" t="s">
        <v>1172</v>
      </c>
      <c r="O971" s="2" t="s">
        <v>1171</v>
      </c>
    </row>
    <row r="972" spans="13:15" x14ac:dyDescent="0.25">
      <c r="M972" s="33" t="s">
        <v>1164</v>
      </c>
      <c r="N972" s="32" t="s">
        <v>1170</v>
      </c>
      <c r="O972" s="2" t="s">
        <v>1169</v>
      </c>
    </row>
    <row r="973" spans="13:15" x14ac:dyDescent="0.25">
      <c r="M973" s="33" t="s">
        <v>1164</v>
      </c>
      <c r="N973" s="32" t="s">
        <v>1168</v>
      </c>
      <c r="O973" s="2" t="s">
        <v>1167</v>
      </c>
    </row>
    <row r="974" spans="13:15" x14ac:dyDescent="0.25">
      <c r="M974" s="33" t="s">
        <v>1164</v>
      </c>
      <c r="N974" s="32" t="s">
        <v>1166</v>
      </c>
      <c r="O974" s="2" t="s">
        <v>1165</v>
      </c>
    </row>
    <row r="975" spans="13:15" x14ac:dyDescent="0.25">
      <c r="M975" s="33" t="s">
        <v>1164</v>
      </c>
      <c r="N975" s="32" t="s">
        <v>1163</v>
      </c>
      <c r="O975" s="2" t="s">
        <v>1162</v>
      </c>
    </row>
    <row r="976" spans="13:15" x14ac:dyDescent="0.25">
      <c r="M976" s="33" t="s">
        <v>1161</v>
      </c>
      <c r="N976" s="32" t="s">
        <v>169</v>
      </c>
      <c r="O976" s="2"/>
    </row>
    <row r="977" spans="13:15" x14ac:dyDescent="0.25">
      <c r="M977" s="33" t="s">
        <v>1148</v>
      </c>
      <c r="N977" s="32" t="s">
        <v>169</v>
      </c>
      <c r="O977" s="2"/>
    </row>
    <row r="978" spans="13:15" x14ac:dyDescent="0.25">
      <c r="M978" s="33" t="s">
        <v>1148</v>
      </c>
      <c r="N978" s="32">
        <v>0</v>
      </c>
      <c r="O978" s="2" t="s">
        <v>1160</v>
      </c>
    </row>
    <row r="979" spans="13:15" x14ac:dyDescent="0.25">
      <c r="M979" s="33" t="s">
        <v>1148</v>
      </c>
      <c r="N979" s="32">
        <v>1</v>
      </c>
      <c r="O979" s="2" t="s">
        <v>1159</v>
      </c>
    </row>
    <row r="980" spans="13:15" x14ac:dyDescent="0.25">
      <c r="M980" s="33" t="s">
        <v>1148</v>
      </c>
      <c r="N980" s="32">
        <v>2</v>
      </c>
      <c r="O980" s="2" t="s">
        <v>1158</v>
      </c>
    </row>
    <row r="981" spans="13:15" x14ac:dyDescent="0.25">
      <c r="M981" s="33" t="s">
        <v>1148</v>
      </c>
      <c r="N981" s="32">
        <v>3</v>
      </c>
      <c r="O981" s="2" t="s">
        <v>1157</v>
      </c>
    </row>
    <row r="982" spans="13:15" x14ac:dyDescent="0.25">
      <c r="M982" s="33" t="s">
        <v>1148</v>
      </c>
      <c r="N982" s="32">
        <v>4</v>
      </c>
      <c r="O982" s="2" t="s">
        <v>1156</v>
      </c>
    </row>
    <row r="983" spans="13:15" x14ac:dyDescent="0.25">
      <c r="M983" s="33" t="s">
        <v>1148</v>
      </c>
      <c r="N983" s="32">
        <v>5</v>
      </c>
      <c r="O983" s="2" t="s">
        <v>1155</v>
      </c>
    </row>
    <row r="984" spans="13:15" x14ac:dyDescent="0.25">
      <c r="M984" s="33" t="s">
        <v>1148</v>
      </c>
      <c r="N984" s="32">
        <v>6</v>
      </c>
      <c r="O984" s="2" t="s">
        <v>1154</v>
      </c>
    </row>
    <row r="985" spans="13:15" x14ac:dyDescent="0.25">
      <c r="M985" s="33" t="s">
        <v>1148</v>
      </c>
      <c r="N985" s="32">
        <v>7</v>
      </c>
      <c r="O985" s="2" t="s">
        <v>1153</v>
      </c>
    </row>
    <row r="986" spans="13:15" x14ac:dyDescent="0.25">
      <c r="M986" s="33" t="s">
        <v>1148</v>
      </c>
      <c r="N986" s="32">
        <v>8</v>
      </c>
      <c r="O986" s="2" t="s">
        <v>1152</v>
      </c>
    </row>
    <row r="987" spans="13:15" x14ac:dyDescent="0.25">
      <c r="M987" s="33" t="s">
        <v>1148</v>
      </c>
      <c r="N987" s="32">
        <v>9</v>
      </c>
      <c r="O987" s="2" t="s">
        <v>1151</v>
      </c>
    </row>
    <row r="988" spans="13:15" x14ac:dyDescent="0.25">
      <c r="M988" s="33" t="s">
        <v>1148</v>
      </c>
      <c r="N988" s="32">
        <v>10</v>
      </c>
      <c r="O988" s="2" t="s">
        <v>1150</v>
      </c>
    </row>
    <row r="989" spans="13:15" x14ac:dyDescent="0.25">
      <c r="M989" s="33" t="s">
        <v>1148</v>
      </c>
      <c r="N989" s="32">
        <v>11</v>
      </c>
      <c r="O989" s="2" t="s">
        <v>1149</v>
      </c>
    </row>
    <row r="990" spans="13:15" x14ac:dyDescent="0.25">
      <c r="M990" s="33" t="s">
        <v>1148</v>
      </c>
      <c r="N990" s="32">
        <v>12</v>
      </c>
      <c r="O990" s="2" t="s">
        <v>1147</v>
      </c>
    </row>
    <row r="991" spans="13:15" x14ac:dyDescent="0.25">
      <c r="M991" s="33" t="s">
        <v>341</v>
      </c>
      <c r="N991" s="32">
        <v>1</v>
      </c>
      <c r="O991" s="2" t="s">
        <v>1146</v>
      </c>
    </row>
    <row r="992" spans="13:15" x14ac:dyDescent="0.25">
      <c r="M992" s="33" t="s">
        <v>1145</v>
      </c>
      <c r="N992" s="32" t="s">
        <v>169</v>
      </c>
      <c r="O992" s="2"/>
    </row>
    <row r="993" spans="13:15" x14ac:dyDescent="0.25">
      <c r="M993" s="33" t="s">
        <v>1144</v>
      </c>
      <c r="N993" s="32" t="s">
        <v>169</v>
      </c>
      <c r="O993" s="2"/>
    </row>
    <row r="994" spans="13:15" x14ac:dyDescent="0.25">
      <c r="M994" s="33" t="s">
        <v>1144</v>
      </c>
      <c r="N994" s="32">
        <v>1</v>
      </c>
      <c r="O994" s="2" t="s">
        <v>1143</v>
      </c>
    </row>
    <row r="995" spans="13:15" x14ac:dyDescent="0.25">
      <c r="M995" s="33" t="s">
        <v>1142</v>
      </c>
      <c r="N995" s="32" t="s">
        <v>169</v>
      </c>
      <c r="O995" s="2"/>
    </row>
    <row r="996" spans="13:15" x14ac:dyDescent="0.25">
      <c r="M996" s="33" t="s">
        <v>1141</v>
      </c>
      <c r="N996" s="32" t="s">
        <v>169</v>
      </c>
      <c r="O996" s="2"/>
    </row>
    <row r="997" spans="13:15" x14ac:dyDescent="0.25">
      <c r="M997" s="33" t="s">
        <v>1140</v>
      </c>
      <c r="N997" s="32" t="s">
        <v>169</v>
      </c>
      <c r="O997" s="2"/>
    </row>
    <row r="998" spans="13:15" x14ac:dyDescent="0.25">
      <c r="M998" s="33" t="s">
        <v>1139</v>
      </c>
      <c r="N998" s="32" t="s">
        <v>169</v>
      </c>
      <c r="O998" s="2"/>
    </row>
    <row r="999" spans="13:15" x14ac:dyDescent="0.25">
      <c r="M999" s="33" t="s">
        <v>1138</v>
      </c>
      <c r="N999" s="32" t="s">
        <v>169</v>
      </c>
      <c r="O999" s="2"/>
    </row>
    <row r="1000" spans="13:15" x14ac:dyDescent="0.25">
      <c r="M1000" s="33" t="s">
        <v>339</v>
      </c>
      <c r="N1000" s="32" t="s">
        <v>169</v>
      </c>
      <c r="O1000" s="2"/>
    </row>
    <row r="1001" spans="13:15" x14ac:dyDescent="0.25">
      <c r="M1001" s="33" t="s">
        <v>1137</v>
      </c>
      <c r="N1001" s="32">
        <v>98</v>
      </c>
      <c r="O1001" s="2" t="s">
        <v>1136</v>
      </c>
    </row>
    <row r="1002" spans="13:15" x14ac:dyDescent="0.25">
      <c r="M1002" s="33" t="s">
        <v>337</v>
      </c>
      <c r="N1002" s="32" t="s">
        <v>169</v>
      </c>
      <c r="O1002" s="2"/>
    </row>
    <row r="1003" spans="13:15" x14ac:dyDescent="0.25">
      <c r="M1003" s="33" t="s">
        <v>335</v>
      </c>
      <c r="N1003" s="32" t="s">
        <v>169</v>
      </c>
      <c r="O1003" s="2"/>
    </row>
    <row r="1004" spans="13:15" x14ac:dyDescent="0.25">
      <c r="M1004" s="33" t="s">
        <v>1135</v>
      </c>
      <c r="N1004" s="32" t="s">
        <v>169</v>
      </c>
      <c r="O1004" s="2"/>
    </row>
    <row r="1005" spans="13:15" x14ac:dyDescent="0.25">
      <c r="M1005" s="33" t="s">
        <v>1134</v>
      </c>
      <c r="N1005" s="32" t="s">
        <v>169</v>
      </c>
      <c r="O1005" s="2"/>
    </row>
    <row r="1006" spans="13:15" x14ac:dyDescent="0.25">
      <c r="M1006" s="33" t="s">
        <v>1133</v>
      </c>
      <c r="N1006" s="32" t="s">
        <v>169</v>
      </c>
      <c r="O1006" s="2"/>
    </row>
    <row r="1007" spans="13:15" x14ac:dyDescent="0.25">
      <c r="M1007" s="33" t="s">
        <v>1132</v>
      </c>
      <c r="N1007" s="32">
        <v>1</v>
      </c>
      <c r="O1007" s="2" t="s">
        <v>1131</v>
      </c>
    </row>
    <row r="1008" spans="13:15" x14ac:dyDescent="0.25">
      <c r="M1008" s="33" t="s">
        <v>331</v>
      </c>
      <c r="N1008" s="32" t="s">
        <v>169</v>
      </c>
      <c r="O1008" s="2"/>
    </row>
    <row r="1009" spans="13:15" x14ac:dyDescent="0.25">
      <c r="M1009" s="33" t="s">
        <v>329</v>
      </c>
      <c r="N1009" s="32" t="s">
        <v>169</v>
      </c>
      <c r="O1009" s="2"/>
    </row>
    <row r="1010" spans="13:15" x14ac:dyDescent="0.25">
      <c r="M1010" s="33" t="s">
        <v>1130</v>
      </c>
      <c r="N1010" s="32">
        <v>97</v>
      </c>
      <c r="O1010" s="2" t="s">
        <v>192</v>
      </c>
    </row>
    <row r="1011" spans="13:15" x14ac:dyDescent="0.25">
      <c r="M1011" s="33" t="s">
        <v>1130</v>
      </c>
      <c r="N1011" s="32">
        <v>972</v>
      </c>
      <c r="O1011" s="2"/>
    </row>
    <row r="1012" spans="13:15" x14ac:dyDescent="0.25">
      <c r="M1012" s="33" t="s">
        <v>1129</v>
      </c>
      <c r="N1012" s="32" t="s">
        <v>169</v>
      </c>
      <c r="O1012" s="2"/>
    </row>
    <row r="1013" spans="13:15" x14ac:dyDescent="0.25">
      <c r="M1013" s="33" t="s">
        <v>324</v>
      </c>
      <c r="N1013" s="32" t="s">
        <v>169</v>
      </c>
      <c r="O1013" s="2"/>
    </row>
    <row r="1014" spans="13:15" x14ac:dyDescent="0.25">
      <c r="M1014" s="33" t="s">
        <v>1128</v>
      </c>
      <c r="N1014" s="32" t="s">
        <v>169</v>
      </c>
      <c r="O1014" s="2"/>
    </row>
    <row r="1015" spans="13:15" x14ac:dyDescent="0.25">
      <c r="M1015" s="33" t="s">
        <v>5</v>
      </c>
      <c r="N1015" s="32" t="s">
        <v>169</v>
      </c>
      <c r="O1015" s="2"/>
    </row>
    <row r="1016" spans="13:15" x14ac:dyDescent="0.25">
      <c r="M1016" s="33" t="s">
        <v>5</v>
      </c>
      <c r="N1016" s="32" t="s">
        <v>1127</v>
      </c>
      <c r="O1016" s="2" t="s">
        <v>1126</v>
      </c>
    </row>
    <row r="1017" spans="13:15" x14ac:dyDescent="0.25">
      <c r="M1017" s="33" t="s">
        <v>5</v>
      </c>
      <c r="N1017" s="32" t="s">
        <v>1125</v>
      </c>
      <c r="O1017" s="2" t="s">
        <v>1124</v>
      </c>
    </row>
    <row r="1018" spans="13:15" x14ac:dyDescent="0.25">
      <c r="M1018" s="33" t="s">
        <v>5</v>
      </c>
      <c r="N1018" s="32" t="s">
        <v>1123</v>
      </c>
      <c r="O1018" s="2" t="s">
        <v>1122</v>
      </c>
    </row>
    <row r="1019" spans="13:15" x14ac:dyDescent="0.25">
      <c r="M1019" s="33" t="s">
        <v>5</v>
      </c>
      <c r="N1019" s="32" t="s">
        <v>1121</v>
      </c>
      <c r="O1019" s="2" t="s">
        <v>1120</v>
      </c>
    </row>
    <row r="1020" spans="13:15" x14ac:dyDescent="0.25">
      <c r="M1020" s="33" t="s">
        <v>5</v>
      </c>
      <c r="N1020" s="32" t="s">
        <v>1119</v>
      </c>
      <c r="O1020" s="2" t="s">
        <v>1118</v>
      </c>
    </row>
    <row r="1021" spans="13:15" x14ac:dyDescent="0.25">
      <c r="M1021" s="33" t="s">
        <v>5</v>
      </c>
      <c r="N1021" s="32" t="s">
        <v>1117</v>
      </c>
      <c r="O1021" s="2" t="s">
        <v>1116</v>
      </c>
    </row>
    <row r="1022" spans="13:15" x14ac:dyDescent="0.25">
      <c r="M1022" s="33" t="s">
        <v>5</v>
      </c>
      <c r="N1022" s="32" t="s">
        <v>1115</v>
      </c>
      <c r="O1022" s="2" t="s">
        <v>1114</v>
      </c>
    </row>
    <row r="1023" spans="13:15" x14ac:dyDescent="0.25">
      <c r="M1023" s="33" t="s">
        <v>5</v>
      </c>
      <c r="N1023" s="32" t="s">
        <v>1113</v>
      </c>
      <c r="O1023" s="2" t="s">
        <v>1112</v>
      </c>
    </row>
    <row r="1024" spans="13:15" x14ac:dyDescent="0.25">
      <c r="M1024" s="33" t="s">
        <v>5</v>
      </c>
      <c r="N1024" s="32" t="s">
        <v>230</v>
      </c>
      <c r="O1024" s="2" t="s">
        <v>229</v>
      </c>
    </row>
    <row r="1025" spans="13:15" x14ac:dyDescent="0.25">
      <c r="M1025" s="33" t="s">
        <v>5</v>
      </c>
      <c r="N1025" s="32" t="s">
        <v>1111</v>
      </c>
      <c r="O1025" s="2" t="s">
        <v>1110</v>
      </c>
    </row>
    <row r="1026" spans="13:15" x14ac:dyDescent="0.25">
      <c r="M1026" s="33" t="s">
        <v>5</v>
      </c>
      <c r="N1026" s="32" t="s">
        <v>1109</v>
      </c>
      <c r="O1026" s="2" t="s">
        <v>1108</v>
      </c>
    </row>
    <row r="1027" spans="13:15" x14ac:dyDescent="0.25">
      <c r="M1027" s="33" t="s">
        <v>5</v>
      </c>
      <c r="N1027" s="32" t="s">
        <v>1107</v>
      </c>
      <c r="O1027" s="2" t="s">
        <v>1106</v>
      </c>
    </row>
    <row r="1028" spans="13:15" x14ac:dyDescent="0.25">
      <c r="M1028" s="33" t="s">
        <v>5</v>
      </c>
      <c r="N1028" s="32" t="s">
        <v>1105</v>
      </c>
      <c r="O1028" s="2" t="s">
        <v>1104</v>
      </c>
    </row>
    <row r="1029" spans="13:15" x14ac:dyDescent="0.25">
      <c r="M1029" s="33" t="s">
        <v>5</v>
      </c>
      <c r="N1029" s="32" t="s">
        <v>1103</v>
      </c>
      <c r="O1029" s="2" t="s">
        <v>1102</v>
      </c>
    </row>
    <row r="1030" spans="13:15" x14ac:dyDescent="0.25">
      <c r="M1030" s="33" t="s">
        <v>5</v>
      </c>
      <c r="N1030" s="32" t="s">
        <v>1101</v>
      </c>
      <c r="O1030" s="2" t="s">
        <v>1100</v>
      </c>
    </row>
    <row r="1031" spans="13:15" x14ac:dyDescent="0.25">
      <c r="M1031" s="33" t="s">
        <v>5</v>
      </c>
      <c r="N1031" s="32" t="s">
        <v>1099</v>
      </c>
      <c r="O1031" s="2" t="s">
        <v>1098</v>
      </c>
    </row>
    <row r="1032" spans="13:15" x14ac:dyDescent="0.25">
      <c r="M1032" s="33" t="s">
        <v>5</v>
      </c>
      <c r="N1032" s="32" t="s">
        <v>1097</v>
      </c>
      <c r="O1032" s="2" t="s">
        <v>1096</v>
      </c>
    </row>
    <row r="1033" spans="13:15" x14ac:dyDescent="0.25">
      <c r="M1033" s="33" t="s">
        <v>5</v>
      </c>
      <c r="N1033" s="32" t="s">
        <v>1095</v>
      </c>
      <c r="O1033" s="2" t="s">
        <v>1094</v>
      </c>
    </row>
    <row r="1034" spans="13:15" x14ac:dyDescent="0.25">
      <c r="M1034" s="33" t="s">
        <v>5</v>
      </c>
      <c r="N1034" s="32" t="s">
        <v>1019</v>
      </c>
      <c r="O1034" s="2" t="s">
        <v>1093</v>
      </c>
    </row>
    <row r="1035" spans="13:15" x14ac:dyDescent="0.25">
      <c r="M1035" s="33" t="s">
        <v>5</v>
      </c>
      <c r="N1035" s="32" t="s">
        <v>1092</v>
      </c>
      <c r="O1035" s="2" t="s">
        <v>1091</v>
      </c>
    </row>
    <row r="1036" spans="13:15" x14ac:dyDescent="0.25">
      <c r="M1036" s="33" t="s">
        <v>5</v>
      </c>
      <c r="N1036" s="32" t="s">
        <v>1090</v>
      </c>
      <c r="O1036" s="2" t="s">
        <v>1089</v>
      </c>
    </row>
    <row r="1037" spans="13:15" x14ac:dyDescent="0.25">
      <c r="M1037" s="33" t="s">
        <v>5</v>
      </c>
      <c r="N1037" s="32" t="s">
        <v>1088</v>
      </c>
      <c r="O1037" s="2" t="s">
        <v>1087</v>
      </c>
    </row>
    <row r="1038" spans="13:15" x14ac:dyDescent="0.25">
      <c r="M1038" s="33" t="s">
        <v>5</v>
      </c>
      <c r="N1038" s="32" t="s">
        <v>1086</v>
      </c>
      <c r="O1038" s="2" t="s">
        <v>1085</v>
      </c>
    </row>
    <row r="1039" spans="13:15" x14ac:dyDescent="0.25">
      <c r="M1039" s="33" t="s">
        <v>5</v>
      </c>
      <c r="N1039" s="32" t="s">
        <v>1084</v>
      </c>
      <c r="O1039" s="2" t="s">
        <v>1083</v>
      </c>
    </row>
    <row r="1040" spans="13:15" x14ac:dyDescent="0.25">
      <c r="M1040" s="33" t="s">
        <v>5</v>
      </c>
      <c r="N1040" s="32" t="s">
        <v>1082</v>
      </c>
      <c r="O1040" s="2" t="s">
        <v>1081</v>
      </c>
    </row>
    <row r="1041" spans="13:15" x14ac:dyDescent="0.25">
      <c r="M1041" s="33" t="s">
        <v>5</v>
      </c>
      <c r="N1041" s="32" t="s">
        <v>1080</v>
      </c>
      <c r="O1041" s="2" t="s">
        <v>1079</v>
      </c>
    </row>
    <row r="1042" spans="13:15" x14ac:dyDescent="0.25">
      <c r="M1042" s="33" t="s">
        <v>5</v>
      </c>
      <c r="N1042" s="32" t="s">
        <v>1078</v>
      </c>
      <c r="O1042" s="2" t="s">
        <v>1077</v>
      </c>
    </row>
    <row r="1043" spans="13:15" x14ac:dyDescent="0.25">
      <c r="M1043" s="33" t="s">
        <v>5</v>
      </c>
      <c r="N1043" s="32" t="s">
        <v>1076</v>
      </c>
      <c r="O1043" s="2" t="s">
        <v>1075</v>
      </c>
    </row>
    <row r="1044" spans="13:15" x14ac:dyDescent="0.25">
      <c r="M1044" s="33" t="s">
        <v>5</v>
      </c>
      <c r="N1044" s="32" t="s">
        <v>1074</v>
      </c>
      <c r="O1044" s="2" t="s">
        <v>1073</v>
      </c>
    </row>
    <row r="1045" spans="13:15" x14ac:dyDescent="0.25">
      <c r="M1045" s="33" t="s">
        <v>5</v>
      </c>
      <c r="N1045" s="32" t="s">
        <v>1072</v>
      </c>
      <c r="O1045" s="2" t="s">
        <v>1071</v>
      </c>
    </row>
    <row r="1046" spans="13:15" x14ac:dyDescent="0.25">
      <c r="M1046" s="33" t="s">
        <v>5</v>
      </c>
      <c r="N1046" s="32" t="s">
        <v>1070</v>
      </c>
      <c r="O1046" s="2" t="s">
        <v>1069</v>
      </c>
    </row>
    <row r="1047" spans="13:15" x14ac:dyDescent="0.25">
      <c r="M1047" s="33" t="s">
        <v>5</v>
      </c>
      <c r="N1047" s="32" t="s">
        <v>1068</v>
      </c>
      <c r="O1047" s="2" t="s">
        <v>1067</v>
      </c>
    </row>
    <row r="1048" spans="13:15" x14ac:dyDescent="0.25">
      <c r="M1048" s="33" t="s">
        <v>1036</v>
      </c>
      <c r="N1048" s="32" t="s">
        <v>169</v>
      </c>
      <c r="O1048" s="2"/>
    </row>
    <row r="1049" spans="13:15" x14ac:dyDescent="0.25">
      <c r="M1049" s="33" t="s">
        <v>1036</v>
      </c>
      <c r="N1049" s="32" t="s">
        <v>1066</v>
      </c>
      <c r="O1049" s="2" t="s">
        <v>1065</v>
      </c>
    </row>
    <row r="1050" spans="13:15" x14ac:dyDescent="0.25">
      <c r="M1050" s="33" t="s">
        <v>1036</v>
      </c>
      <c r="N1050" s="32" t="s">
        <v>1064</v>
      </c>
      <c r="O1050" s="2" t="s">
        <v>1063</v>
      </c>
    </row>
    <row r="1051" spans="13:15" x14ac:dyDescent="0.25">
      <c r="M1051" s="33" t="s">
        <v>1036</v>
      </c>
      <c r="N1051" s="32" t="s">
        <v>1062</v>
      </c>
      <c r="O1051" s="2" t="s">
        <v>1061</v>
      </c>
    </row>
    <row r="1052" spans="13:15" x14ac:dyDescent="0.25">
      <c r="M1052" s="33" t="s">
        <v>1036</v>
      </c>
      <c r="N1052" s="32" t="s">
        <v>1060</v>
      </c>
      <c r="O1052" s="2" t="s">
        <v>1059</v>
      </c>
    </row>
    <row r="1053" spans="13:15" x14ac:dyDescent="0.25">
      <c r="M1053" s="33" t="s">
        <v>1036</v>
      </c>
      <c r="N1053" s="32" t="s">
        <v>1058</v>
      </c>
      <c r="O1053" s="2" t="s">
        <v>1057</v>
      </c>
    </row>
    <row r="1054" spans="13:15" x14ac:dyDescent="0.25">
      <c r="M1054" s="33" t="s">
        <v>1036</v>
      </c>
      <c r="N1054" s="32" t="s">
        <v>1056</v>
      </c>
      <c r="O1054" s="2" t="s">
        <v>1055</v>
      </c>
    </row>
    <row r="1055" spans="13:15" x14ac:dyDescent="0.25">
      <c r="M1055" s="33" t="s">
        <v>1036</v>
      </c>
      <c r="N1055" s="32" t="s">
        <v>1054</v>
      </c>
      <c r="O1055" s="2" t="s">
        <v>1053</v>
      </c>
    </row>
    <row r="1056" spans="13:15" x14ac:dyDescent="0.25">
      <c r="M1056" s="33" t="s">
        <v>1036</v>
      </c>
      <c r="N1056" s="32" t="s">
        <v>1052</v>
      </c>
      <c r="O1056" s="2" t="s">
        <v>1051</v>
      </c>
    </row>
    <row r="1057" spans="13:15" x14ac:dyDescent="0.25">
      <c r="M1057" s="33" t="s">
        <v>1036</v>
      </c>
      <c r="N1057" s="32" t="s">
        <v>1050</v>
      </c>
      <c r="O1057" s="2" t="s">
        <v>1049</v>
      </c>
    </row>
    <row r="1058" spans="13:15" x14ac:dyDescent="0.25">
      <c r="M1058" s="33" t="s">
        <v>1036</v>
      </c>
      <c r="N1058" s="32" t="s">
        <v>1048</v>
      </c>
      <c r="O1058" s="2" t="s">
        <v>1047</v>
      </c>
    </row>
    <row r="1059" spans="13:15" x14ac:dyDescent="0.25">
      <c r="M1059" s="33" t="s">
        <v>1036</v>
      </c>
      <c r="N1059" s="32" t="s">
        <v>1046</v>
      </c>
      <c r="O1059" s="2" t="s">
        <v>1045</v>
      </c>
    </row>
    <row r="1060" spans="13:15" x14ac:dyDescent="0.25">
      <c r="M1060" s="33" t="s">
        <v>1036</v>
      </c>
      <c r="N1060" s="32" t="s">
        <v>1044</v>
      </c>
      <c r="O1060" s="2" t="s">
        <v>1043</v>
      </c>
    </row>
    <row r="1061" spans="13:15" x14ac:dyDescent="0.25">
      <c r="M1061" s="33" t="s">
        <v>1036</v>
      </c>
      <c r="N1061" s="32" t="s">
        <v>1042</v>
      </c>
      <c r="O1061" s="2" t="s">
        <v>1041</v>
      </c>
    </row>
    <row r="1062" spans="13:15" x14ac:dyDescent="0.25">
      <c r="M1062" s="33" t="s">
        <v>1036</v>
      </c>
      <c r="N1062" s="32" t="s">
        <v>1040</v>
      </c>
      <c r="O1062" s="2" t="s">
        <v>1039</v>
      </c>
    </row>
    <row r="1063" spans="13:15" x14ac:dyDescent="0.25">
      <c r="M1063" s="33" t="s">
        <v>1036</v>
      </c>
      <c r="N1063" s="32" t="s">
        <v>1038</v>
      </c>
      <c r="O1063" s="2" t="s">
        <v>1037</v>
      </c>
    </row>
    <row r="1064" spans="13:15" x14ac:dyDescent="0.25">
      <c r="M1064" s="33" t="s">
        <v>1036</v>
      </c>
      <c r="N1064" s="32" t="s">
        <v>1035</v>
      </c>
      <c r="O1064" s="2" t="s">
        <v>1034</v>
      </c>
    </row>
    <row r="1065" spans="13:15" x14ac:dyDescent="0.25">
      <c r="M1065" s="33" t="s">
        <v>1033</v>
      </c>
      <c r="N1065" s="32" t="s">
        <v>169</v>
      </c>
      <c r="O1065" s="2"/>
    </row>
    <row r="1066" spans="13:15" x14ac:dyDescent="0.25">
      <c r="M1066" s="33" t="s">
        <v>179</v>
      </c>
      <c r="N1066" s="32">
        <v>97</v>
      </c>
      <c r="O1066" s="2" t="s">
        <v>192</v>
      </c>
    </row>
    <row r="1067" spans="13:15" x14ac:dyDescent="0.25">
      <c r="M1067" s="33" t="s">
        <v>179</v>
      </c>
      <c r="N1067" s="32">
        <v>988</v>
      </c>
      <c r="O1067" s="2" t="s">
        <v>1032</v>
      </c>
    </row>
    <row r="1068" spans="13:15" x14ac:dyDescent="0.25">
      <c r="M1068" s="33" t="s">
        <v>216</v>
      </c>
      <c r="N1068" s="32" t="s">
        <v>169</v>
      </c>
      <c r="O1068" s="2"/>
    </row>
    <row r="1069" spans="13:15" x14ac:dyDescent="0.25">
      <c r="M1069" s="33" t="s">
        <v>1031</v>
      </c>
      <c r="N1069" s="32" t="s">
        <v>169</v>
      </c>
      <c r="O1069" s="2"/>
    </row>
    <row r="1070" spans="13:15" x14ac:dyDescent="0.25">
      <c r="M1070" s="33" t="s">
        <v>1019</v>
      </c>
      <c r="N1070" s="32" t="s">
        <v>169</v>
      </c>
      <c r="O1070" s="2"/>
    </row>
    <row r="1071" spans="13:15" x14ac:dyDescent="0.25">
      <c r="M1071" s="33" t="s">
        <v>1019</v>
      </c>
      <c r="N1071" s="32">
        <v>1</v>
      </c>
      <c r="O1071" s="2" t="s">
        <v>1030</v>
      </c>
    </row>
    <row r="1072" spans="13:15" x14ac:dyDescent="0.25">
      <c r="M1072" s="33" t="s">
        <v>1019</v>
      </c>
      <c r="N1072" s="32">
        <v>2</v>
      </c>
      <c r="O1072" s="2" t="s">
        <v>1029</v>
      </c>
    </row>
    <row r="1073" spans="13:15" x14ac:dyDescent="0.25">
      <c r="M1073" s="33" t="s">
        <v>1019</v>
      </c>
      <c r="N1073" s="32">
        <v>3</v>
      </c>
      <c r="O1073" s="2" t="s">
        <v>1028</v>
      </c>
    </row>
    <row r="1074" spans="13:15" x14ac:dyDescent="0.25">
      <c r="M1074" s="33" t="s">
        <v>1019</v>
      </c>
      <c r="N1074" s="32">
        <v>4</v>
      </c>
      <c r="O1074" s="2" t="s">
        <v>1027</v>
      </c>
    </row>
    <row r="1075" spans="13:15" x14ac:dyDescent="0.25">
      <c r="M1075" s="33" t="s">
        <v>1019</v>
      </c>
      <c r="N1075" s="32">
        <v>5</v>
      </c>
      <c r="O1075" s="2" t="s">
        <v>1026</v>
      </c>
    </row>
    <row r="1076" spans="13:15" x14ac:dyDescent="0.25">
      <c r="M1076" s="33" t="s">
        <v>1019</v>
      </c>
      <c r="N1076" s="32">
        <v>6</v>
      </c>
      <c r="O1076" s="2" t="s">
        <v>1025</v>
      </c>
    </row>
    <row r="1077" spans="13:15" x14ac:dyDescent="0.25">
      <c r="M1077" s="33" t="s">
        <v>1019</v>
      </c>
      <c r="N1077" s="32">
        <v>7</v>
      </c>
      <c r="O1077" s="2" t="s">
        <v>1024</v>
      </c>
    </row>
    <row r="1078" spans="13:15" x14ac:dyDescent="0.25">
      <c r="M1078" s="33" t="s">
        <v>1019</v>
      </c>
      <c r="N1078" s="32">
        <v>8</v>
      </c>
      <c r="O1078" s="2" t="s">
        <v>1023</v>
      </c>
    </row>
    <row r="1079" spans="13:15" x14ac:dyDescent="0.25">
      <c r="M1079" s="33" t="s">
        <v>1019</v>
      </c>
      <c r="N1079" s="32">
        <v>9</v>
      </c>
      <c r="O1079" s="2" t="s">
        <v>1022</v>
      </c>
    </row>
    <row r="1080" spans="13:15" x14ac:dyDescent="0.25">
      <c r="M1080" s="33" t="s">
        <v>1019</v>
      </c>
      <c r="N1080" s="32">
        <v>10</v>
      </c>
      <c r="O1080" s="2" t="s">
        <v>1021</v>
      </c>
    </row>
    <row r="1081" spans="13:15" x14ac:dyDescent="0.25">
      <c r="M1081" s="33" t="s">
        <v>1019</v>
      </c>
      <c r="N1081" s="32">
        <v>11</v>
      </c>
      <c r="O1081" s="2" t="s">
        <v>1020</v>
      </c>
    </row>
    <row r="1082" spans="13:15" x14ac:dyDescent="0.25">
      <c r="M1082" s="33" t="s">
        <v>1019</v>
      </c>
      <c r="N1082" s="32">
        <v>12</v>
      </c>
      <c r="O1082" s="2" t="s">
        <v>1018</v>
      </c>
    </row>
    <row r="1083" spans="13:15" x14ac:dyDescent="0.25">
      <c r="M1083" s="33" t="s">
        <v>999</v>
      </c>
      <c r="N1083" s="32" t="s">
        <v>169</v>
      </c>
      <c r="O1083" s="2"/>
    </row>
    <row r="1084" spans="13:15" x14ac:dyDescent="0.25">
      <c r="M1084" s="33" t="s">
        <v>999</v>
      </c>
      <c r="N1084" s="32">
        <v>1</v>
      </c>
      <c r="O1084" s="2" t="s">
        <v>1017</v>
      </c>
    </row>
    <row r="1085" spans="13:15" x14ac:dyDescent="0.25">
      <c r="M1085" s="33" t="s">
        <v>999</v>
      </c>
      <c r="N1085" s="32">
        <v>2</v>
      </c>
      <c r="O1085" s="2" t="s">
        <v>1016</v>
      </c>
    </row>
    <row r="1086" spans="13:15" x14ac:dyDescent="0.25">
      <c r="M1086" s="33" t="s">
        <v>999</v>
      </c>
      <c r="N1086" s="32">
        <v>3</v>
      </c>
      <c r="O1086" s="2" t="s">
        <v>1015</v>
      </c>
    </row>
    <row r="1087" spans="13:15" x14ac:dyDescent="0.25">
      <c r="M1087" s="33" t="s">
        <v>999</v>
      </c>
      <c r="N1087" s="32">
        <v>4</v>
      </c>
      <c r="O1087" s="2" t="s">
        <v>1014</v>
      </c>
    </row>
    <row r="1088" spans="13:15" x14ac:dyDescent="0.25">
      <c r="M1088" s="33" t="s">
        <v>999</v>
      </c>
      <c r="N1088" s="32">
        <v>5</v>
      </c>
      <c r="O1088" s="2" t="s">
        <v>1013</v>
      </c>
    </row>
    <row r="1089" spans="13:15" x14ac:dyDescent="0.25">
      <c r="M1089" s="33" t="s">
        <v>999</v>
      </c>
      <c r="N1089" s="32">
        <v>6</v>
      </c>
      <c r="O1089" s="2" t="s">
        <v>1012</v>
      </c>
    </row>
    <row r="1090" spans="13:15" x14ac:dyDescent="0.25">
      <c r="M1090" s="33" t="s">
        <v>999</v>
      </c>
      <c r="N1090" s="32">
        <v>7</v>
      </c>
      <c r="O1090" s="2" t="s">
        <v>1011</v>
      </c>
    </row>
    <row r="1091" spans="13:15" x14ac:dyDescent="0.25">
      <c r="M1091" s="33" t="s">
        <v>999</v>
      </c>
      <c r="N1091" s="32">
        <v>8</v>
      </c>
      <c r="O1091" s="2" t="s">
        <v>1010</v>
      </c>
    </row>
    <row r="1092" spans="13:15" x14ac:dyDescent="0.25">
      <c r="M1092" s="33" t="s">
        <v>999</v>
      </c>
      <c r="N1092" s="32">
        <v>9</v>
      </c>
      <c r="O1092" s="2" t="s">
        <v>1009</v>
      </c>
    </row>
    <row r="1093" spans="13:15" x14ac:dyDescent="0.25">
      <c r="M1093" s="33" t="s">
        <v>999</v>
      </c>
      <c r="N1093" s="32">
        <v>10</v>
      </c>
      <c r="O1093" s="2" t="s">
        <v>1008</v>
      </c>
    </row>
    <row r="1094" spans="13:15" x14ac:dyDescent="0.25">
      <c r="M1094" s="33" t="s">
        <v>999</v>
      </c>
      <c r="N1094" s="32">
        <v>11</v>
      </c>
      <c r="O1094" s="2" t="s">
        <v>1007</v>
      </c>
    </row>
    <row r="1095" spans="13:15" x14ac:dyDescent="0.25">
      <c r="M1095" s="33" t="s">
        <v>999</v>
      </c>
      <c r="N1095" s="32">
        <v>12</v>
      </c>
      <c r="O1095" s="2" t="s">
        <v>1006</v>
      </c>
    </row>
    <row r="1096" spans="13:15" x14ac:dyDescent="0.25">
      <c r="M1096" s="33" t="s">
        <v>999</v>
      </c>
      <c r="N1096" s="32">
        <v>14</v>
      </c>
      <c r="O1096" s="2" t="s">
        <v>1005</v>
      </c>
    </row>
    <row r="1097" spans="13:15" x14ac:dyDescent="0.25">
      <c r="M1097" s="33" t="s">
        <v>999</v>
      </c>
      <c r="N1097" s="32">
        <v>15</v>
      </c>
      <c r="O1097" s="2" t="s">
        <v>1004</v>
      </c>
    </row>
    <row r="1098" spans="13:15" x14ac:dyDescent="0.25">
      <c r="M1098" s="33" t="s">
        <v>999</v>
      </c>
      <c r="N1098" s="32">
        <v>16</v>
      </c>
      <c r="O1098" s="2" t="s">
        <v>1003</v>
      </c>
    </row>
    <row r="1099" spans="13:15" x14ac:dyDescent="0.25">
      <c r="M1099" s="33" t="s">
        <v>999</v>
      </c>
      <c r="N1099" s="32">
        <v>17</v>
      </c>
      <c r="O1099" s="2" t="s">
        <v>1002</v>
      </c>
    </row>
    <row r="1100" spans="13:15" x14ac:dyDescent="0.25">
      <c r="M1100" s="33" t="s">
        <v>999</v>
      </c>
      <c r="N1100" s="32">
        <v>18</v>
      </c>
      <c r="O1100" s="2" t="s">
        <v>1001</v>
      </c>
    </row>
    <row r="1101" spans="13:15" x14ac:dyDescent="0.25">
      <c r="M1101" s="33" t="s">
        <v>999</v>
      </c>
      <c r="N1101" s="32">
        <v>19</v>
      </c>
      <c r="O1101" s="2" t="s">
        <v>1000</v>
      </c>
    </row>
    <row r="1102" spans="13:15" x14ac:dyDescent="0.25">
      <c r="M1102" s="33" t="s">
        <v>999</v>
      </c>
      <c r="N1102" s="32">
        <v>20</v>
      </c>
      <c r="O1102" s="2" t="s">
        <v>998</v>
      </c>
    </row>
    <row r="1103" spans="13:15" x14ac:dyDescent="0.25">
      <c r="M1103" s="33" t="s">
        <v>967</v>
      </c>
      <c r="N1103" s="32" t="s">
        <v>997</v>
      </c>
      <c r="O1103" s="2" t="s">
        <v>996</v>
      </c>
    </row>
    <row r="1104" spans="13:15" x14ac:dyDescent="0.25">
      <c r="M1104" s="33" t="s">
        <v>967</v>
      </c>
      <c r="N1104" s="32" t="s">
        <v>995</v>
      </c>
      <c r="O1104" s="2" t="s">
        <v>994</v>
      </c>
    </row>
    <row r="1105" spans="13:15" x14ac:dyDescent="0.25">
      <c r="M1105" s="33" t="s">
        <v>967</v>
      </c>
      <c r="N1105" s="32" t="s">
        <v>993</v>
      </c>
      <c r="O1105" s="2" t="s">
        <v>992</v>
      </c>
    </row>
    <row r="1106" spans="13:15" x14ac:dyDescent="0.25">
      <c r="M1106" s="33" t="s">
        <v>967</v>
      </c>
      <c r="N1106" s="32" t="s">
        <v>991</v>
      </c>
      <c r="O1106" s="2" t="s">
        <v>990</v>
      </c>
    </row>
    <row r="1107" spans="13:15" x14ac:dyDescent="0.25">
      <c r="M1107" s="33" t="s">
        <v>967</v>
      </c>
      <c r="N1107" s="32" t="s">
        <v>989</v>
      </c>
      <c r="O1107" s="2" t="s">
        <v>988</v>
      </c>
    </row>
    <row r="1108" spans="13:15" x14ac:dyDescent="0.25">
      <c r="M1108" s="33" t="s">
        <v>967</v>
      </c>
      <c r="N1108" s="32" t="s">
        <v>987</v>
      </c>
      <c r="O1108" s="2" t="s">
        <v>986</v>
      </c>
    </row>
    <row r="1109" spans="13:15" x14ac:dyDescent="0.25">
      <c r="M1109" s="33" t="s">
        <v>967</v>
      </c>
      <c r="N1109" s="32" t="s">
        <v>985</v>
      </c>
      <c r="O1109" s="2" t="s">
        <v>984</v>
      </c>
    </row>
    <row r="1110" spans="13:15" x14ac:dyDescent="0.25">
      <c r="M1110" s="33" t="s">
        <v>967</v>
      </c>
      <c r="N1110" s="32" t="s">
        <v>983</v>
      </c>
      <c r="O1110" s="2" t="s">
        <v>982</v>
      </c>
    </row>
    <row r="1111" spans="13:15" x14ac:dyDescent="0.25">
      <c r="M1111" s="33" t="s">
        <v>967</v>
      </c>
      <c r="N1111" s="32" t="s">
        <v>981</v>
      </c>
      <c r="O1111" s="2" t="s">
        <v>980</v>
      </c>
    </row>
    <row r="1112" spans="13:15" x14ac:dyDescent="0.25">
      <c r="M1112" s="33" t="s">
        <v>967</v>
      </c>
      <c r="N1112" s="32" t="s">
        <v>979</v>
      </c>
      <c r="O1112" s="2" t="s">
        <v>978</v>
      </c>
    </row>
    <row r="1113" spans="13:15" x14ac:dyDescent="0.25">
      <c r="M1113" s="33" t="s">
        <v>967</v>
      </c>
      <c r="N1113" s="32" t="s">
        <v>977</v>
      </c>
      <c r="O1113" s="2" t="s">
        <v>976</v>
      </c>
    </row>
    <row r="1114" spans="13:15" x14ac:dyDescent="0.25">
      <c r="M1114" s="33" t="s">
        <v>967</v>
      </c>
      <c r="N1114" s="32" t="s">
        <v>975</v>
      </c>
      <c r="O1114" s="2" t="s">
        <v>974</v>
      </c>
    </row>
    <row r="1115" spans="13:15" x14ac:dyDescent="0.25">
      <c r="M1115" s="33" t="s">
        <v>967</v>
      </c>
      <c r="N1115" s="32" t="s">
        <v>973</v>
      </c>
      <c r="O1115" s="2" t="s">
        <v>972</v>
      </c>
    </row>
    <row r="1116" spans="13:15" x14ac:dyDescent="0.25">
      <c r="M1116" s="33" t="s">
        <v>967</v>
      </c>
      <c r="N1116" s="32" t="s">
        <v>971</v>
      </c>
      <c r="O1116" s="2" t="s">
        <v>970</v>
      </c>
    </row>
    <row r="1117" spans="13:15" x14ac:dyDescent="0.25">
      <c r="M1117" s="33" t="s">
        <v>967</v>
      </c>
      <c r="N1117" s="32" t="s">
        <v>969</v>
      </c>
      <c r="O1117" s="2" t="s">
        <v>968</v>
      </c>
    </row>
    <row r="1118" spans="13:15" x14ac:dyDescent="0.25">
      <c r="M1118" s="33" t="s">
        <v>967</v>
      </c>
      <c r="N1118" s="32" t="s">
        <v>966</v>
      </c>
      <c r="O1118" s="2" t="s">
        <v>965</v>
      </c>
    </row>
    <row r="1119" spans="13:15" x14ac:dyDescent="0.25">
      <c r="M1119" s="33" t="s">
        <v>964</v>
      </c>
      <c r="N1119" s="32" t="s">
        <v>169</v>
      </c>
      <c r="O1119" s="2"/>
    </row>
    <row r="1120" spans="13:15" x14ac:dyDescent="0.25">
      <c r="M1120" s="33" t="s">
        <v>302</v>
      </c>
      <c r="N1120" s="32" t="s">
        <v>169</v>
      </c>
      <c r="O1120" s="2"/>
    </row>
    <row r="1121" spans="13:15" x14ac:dyDescent="0.25">
      <c r="M1121" s="33" t="s">
        <v>941</v>
      </c>
      <c r="N1121" s="32">
        <v>1</v>
      </c>
      <c r="O1121" s="2" t="s">
        <v>963</v>
      </c>
    </row>
    <row r="1122" spans="13:15" x14ac:dyDescent="0.25">
      <c r="M1122" s="33" t="s">
        <v>941</v>
      </c>
      <c r="N1122" s="32">
        <v>2</v>
      </c>
      <c r="O1122" s="2" t="s">
        <v>962</v>
      </c>
    </row>
    <row r="1123" spans="13:15" x14ac:dyDescent="0.25">
      <c r="M1123" s="33" t="s">
        <v>941</v>
      </c>
      <c r="N1123" s="32">
        <v>3</v>
      </c>
      <c r="O1123" s="2" t="s">
        <v>961</v>
      </c>
    </row>
    <row r="1124" spans="13:15" x14ac:dyDescent="0.25">
      <c r="M1124" s="33" t="s">
        <v>941</v>
      </c>
      <c r="N1124" s="32">
        <v>4</v>
      </c>
      <c r="O1124" s="2" t="s">
        <v>960</v>
      </c>
    </row>
    <row r="1125" spans="13:15" x14ac:dyDescent="0.25">
      <c r="M1125" s="33" t="s">
        <v>941</v>
      </c>
      <c r="N1125" s="32">
        <v>5</v>
      </c>
      <c r="O1125" s="2" t="s">
        <v>959</v>
      </c>
    </row>
    <row r="1126" spans="13:15" x14ac:dyDescent="0.25">
      <c r="M1126" s="33" t="s">
        <v>941</v>
      </c>
      <c r="N1126" s="32">
        <v>6</v>
      </c>
      <c r="O1126" s="2" t="s">
        <v>958</v>
      </c>
    </row>
    <row r="1127" spans="13:15" x14ac:dyDescent="0.25">
      <c r="M1127" s="33" t="s">
        <v>941</v>
      </c>
      <c r="N1127" s="32">
        <v>7</v>
      </c>
      <c r="O1127" s="2" t="s">
        <v>957</v>
      </c>
    </row>
    <row r="1128" spans="13:15" x14ac:dyDescent="0.25">
      <c r="M1128" s="33" t="s">
        <v>941</v>
      </c>
      <c r="N1128" s="32">
        <v>8</v>
      </c>
      <c r="O1128" s="2" t="s">
        <v>956</v>
      </c>
    </row>
    <row r="1129" spans="13:15" x14ac:dyDescent="0.25">
      <c r="M1129" s="33" t="s">
        <v>941</v>
      </c>
      <c r="N1129" s="32">
        <v>9</v>
      </c>
      <c r="O1129" s="2" t="s">
        <v>955</v>
      </c>
    </row>
    <row r="1130" spans="13:15" x14ac:dyDescent="0.25">
      <c r="M1130" s="33" t="s">
        <v>941</v>
      </c>
      <c r="N1130" s="32">
        <v>10</v>
      </c>
      <c r="O1130" s="2" t="s">
        <v>954</v>
      </c>
    </row>
    <row r="1131" spans="13:15" x14ac:dyDescent="0.25">
      <c r="M1131" s="33" t="s">
        <v>941</v>
      </c>
      <c r="N1131" s="32">
        <v>11</v>
      </c>
      <c r="O1131" s="2" t="s">
        <v>247</v>
      </c>
    </row>
    <row r="1132" spans="13:15" x14ac:dyDescent="0.25">
      <c r="M1132" s="33" t="s">
        <v>941</v>
      </c>
      <c r="N1132" s="32">
        <v>12</v>
      </c>
      <c r="O1132" s="2" t="s">
        <v>953</v>
      </c>
    </row>
    <row r="1133" spans="13:15" x14ac:dyDescent="0.25">
      <c r="M1133" s="33" t="s">
        <v>941</v>
      </c>
      <c r="N1133" s="32">
        <v>13</v>
      </c>
      <c r="O1133" s="2" t="s">
        <v>952</v>
      </c>
    </row>
    <row r="1134" spans="13:15" x14ac:dyDescent="0.25">
      <c r="M1134" s="33" t="s">
        <v>941</v>
      </c>
      <c r="N1134" s="32">
        <v>14</v>
      </c>
      <c r="O1134" s="2" t="s">
        <v>951</v>
      </c>
    </row>
    <row r="1135" spans="13:15" x14ac:dyDescent="0.25">
      <c r="M1135" s="33" t="s">
        <v>941</v>
      </c>
      <c r="N1135" s="32">
        <v>15</v>
      </c>
      <c r="O1135" s="2" t="s">
        <v>950</v>
      </c>
    </row>
    <row r="1136" spans="13:15" x14ac:dyDescent="0.25">
      <c r="M1136" s="33" t="s">
        <v>941</v>
      </c>
      <c r="N1136" s="32">
        <v>16</v>
      </c>
      <c r="O1136" s="2" t="s">
        <v>949</v>
      </c>
    </row>
    <row r="1137" spans="13:15" x14ac:dyDescent="0.25">
      <c r="M1137" s="33" t="s">
        <v>941</v>
      </c>
      <c r="N1137" s="32">
        <v>17</v>
      </c>
      <c r="O1137" s="2" t="s">
        <v>948</v>
      </c>
    </row>
    <row r="1138" spans="13:15" x14ac:dyDescent="0.25">
      <c r="M1138" s="33" t="s">
        <v>941</v>
      </c>
      <c r="N1138" s="32">
        <v>18</v>
      </c>
      <c r="O1138" s="2" t="s">
        <v>947</v>
      </c>
    </row>
    <row r="1139" spans="13:15" x14ac:dyDescent="0.25">
      <c r="M1139" s="33" t="s">
        <v>941</v>
      </c>
      <c r="N1139" s="32">
        <v>19</v>
      </c>
      <c r="O1139" s="2" t="s">
        <v>946</v>
      </c>
    </row>
    <row r="1140" spans="13:15" x14ac:dyDescent="0.25">
      <c r="M1140" s="33" t="s">
        <v>941</v>
      </c>
      <c r="N1140" s="32">
        <v>20</v>
      </c>
      <c r="O1140" s="2" t="s">
        <v>945</v>
      </c>
    </row>
    <row r="1141" spans="13:15" x14ac:dyDescent="0.25">
      <c r="M1141" s="33" t="s">
        <v>941</v>
      </c>
      <c r="N1141" s="32">
        <v>21</v>
      </c>
      <c r="O1141" s="2" t="s">
        <v>944</v>
      </c>
    </row>
    <row r="1142" spans="13:15" x14ac:dyDescent="0.25">
      <c r="M1142" s="33" t="s">
        <v>941</v>
      </c>
      <c r="N1142" s="32">
        <v>22</v>
      </c>
      <c r="O1142" s="2" t="s">
        <v>943</v>
      </c>
    </row>
    <row r="1143" spans="13:15" x14ac:dyDescent="0.25">
      <c r="M1143" s="33" t="s">
        <v>941</v>
      </c>
      <c r="N1143" s="32">
        <v>23</v>
      </c>
      <c r="O1143" s="2" t="s">
        <v>942</v>
      </c>
    </row>
    <row r="1144" spans="13:15" x14ac:dyDescent="0.25">
      <c r="M1144" s="33" t="s">
        <v>941</v>
      </c>
      <c r="N1144" s="32">
        <v>24</v>
      </c>
      <c r="O1144" s="2" t="s">
        <v>940</v>
      </c>
    </row>
    <row r="1145" spans="13:15" x14ac:dyDescent="0.25">
      <c r="M1145" s="33" t="s">
        <v>939</v>
      </c>
      <c r="N1145" s="32">
        <v>97</v>
      </c>
      <c r="O1145" s="2" t="s">
        <v>192</v>
      </c>
    </row>
    <row r="1146" spans="13:15" x14ac:dyDescent="0.25">
      <c r="M1146" s="33" t="s">
        <v>939</v>
      </c>
      <c r="N1146" s="32">
        <v>987</v>
      </c>
      <c r="O1146" s="2" t="s">
        <v>938</v>
      </c>
    </row>
    <row r="1147" spans="13:15" x14ac:dyDescent="0.25">
      <c r="M1147" s="33" t="s">
        <v>926</v>
      </c>
      <c r="N1147" s="32" t="s">
        <v>169</v>
      </c>
      <c r="O1147" s="2"/>
    </row>
    <row r="1148" spans="13:15" x14ac:dyDescent="0.25">
      <c r="M1148" s="33" t="s">
        <v>926</v>
      </c>
      <c r="N1148" s="32">
        <v>1</v>
      </c>
      <c r="O1148" s="2" t="s">
        <v>937</v>
      </c>
    </row>
    <row r="1149" spans="13:15" x14ac:dyDescent="0.25">
      <c r="M1149" s="33" t="s">
        <v>926</v>
      </c>
      <c r="N1149" s="32">
        <v>2</v>
      </c>
      <c r="O1149" s="2" t="s">
        <v>936</v>
      </c>
    </row>
    <row r="1150" spans="13:15" x14ac:dyDescent="0.25">
      <c r="M1150" s="33" t="s">
        <v>926</v>
      </c>
      <c r="N1150" s="32">
        <v>3</v>
      </c>
      <c r="O1150" s="2" t="s">
        <v>935</v>
      </c>
    </row>
    <row r="1151" spans="13:15" x14ac:dyDescent="0.25">
      <c r="M1151" s="33" t="s">
        <v>926</v>
      </c>
      <c r="N1151" s="32">
        <v>4</v>
      </c>
      <c r="O1151" s="2" t="s">
        <v>934</v>
      </c>
    </row>
    <row r="1152" spans="13:15" x14ac:dyDescent="0.25">
      <c r="M1152" s="33" t="s">
        <v>926</v>
      </c>
      <c r="N1152" s="32">
        <v>5</v>
      </c>
      <c r="O1152" s="2" t="s">
        <v>933</v>
      </c>
    </row>
    <row r="1153" spans="13:15" x14ac:dyDescent="0.25">
      <c r="M1153" s="33" t="s">
        <v>926</v>
      </c>
      <c r="N1153" s="32">
        <v>6</v>
      </c>
      <c r="O1153" s="2" t="s">
        <v>932</v>
      </c>
    </row>
    <row r="1154" spans="13:15" x14ac:dyDescent="0.25">
      <c r="M1154" s="33" t="s">
        <v>926</v>
      </c>
      <c r="N1154" s="32">
        <v>7</v>
      </c>
      <c r="O1154" s="2" t="s">
        <v>931</v>
      </c>
    </row>
    <row r="1155" spans="13:15" x14ac:dyDescent="0.25">
      <c r="M1155" s="33" t="s">
        <v>926</v>
      </c>
      <c r="N1155" s="32">
        <v>8</v>
      </c>
      <c r="O1155" s="2" t="s">
        <v>930</v>
      </c>
    </row>
    <row r="1156" spans="13:15" x14ac:dyDescent="0.25">
      <c r="M1156" s="33" t="s">
        <v>926</v>
      </c>
      <c r="N1156" s="32">
        <v>9</v>
      </c>
      <c r="O1156" s="2" t="s">
        <v>929</v>
      </c>
    </row>
    <row r="1157" spans="13:15" x14ac:dyDescent="0.25">
      <c r="M1157" s="33" t="s">
        <v>926</v>
      </c>
      <c r="N1157" s="32">
        <v>10</v>
      </c>
      <c r="O1157" s="2" t="s">
        <v>928</v>
      </c>
    </row>
    <row r="1158" spans="13:15" x14ac:dyDescent="0.25">
      <c r="M1158" s="33" t="s">
        <v>926</v>
      </c>
      <c r="N1158" s="32">
        <v>11</v>
      </c>
      <c r="O1158" s="2" t="s">
        <v>927</v>
      </c>
    </row>
    <row r="1159" spans="13:15" x14ac:dyDescent="0.25">
      <c r="M1159" s="33" t="s">
        <v>926</v>
      </c>
      <c r="N1159" s="32">
        <v>12</v>
      </c>
      <c r="O1159" s="2" t="s">
        <v>925</v>
      </c>
    </row>
    <row r="1160" spans="13:15" x14ac:dyDescent="0.25">
      <c r="M1160" s="33" t="s">
        <v>894</v>
      </c>
      <c r="N1160" s="32" t="s">
        <v>169</v>
      </c>
      <c r="O1160" s="2"/>
    </row>
    <row r="1161" spans="13:15" x14ac:dyDescent="0.25">
      <c r="M1161" s="33" t="s">
        <v>894</v>
      </c>
      <c r="N1161" s="32" t="s">
        <v>924</v>
      </c>
      <c r="O1161" s="2" t="s">
        <v>923</v>
      </c>
    </row>
    <row r="1162" spans="13:15" x14ac:dyDescent="0.25">
      <c r="M1162" s="33" t="s">
        <v>894</v>
      </c>
      <c r="N1162" s="32" t="s">
        <v>922</v>
      </c>
      <c r="O1162" s="2" t="s">
        <v>921</v>
      </c>
    </row>
    <row r="1163" spans="13:15" x14ac:dyDescent="0.25">
      <c r="M1163" s="33" t="s">
        <v>894</v>
      </c>
      <c r="N1163" s="32" t="s">
        <v>920</v>
      </c>
      <c r="O1163" s="2" t="s">
        <v>919</v>
      </c>
    </row>
    <row r="1164" spans="13:15" x14ac:dyDescent="0.25">
      <c r="M1164" s="33" t="s">
        <v>894</v>
      </c>
      <c r="N1164" s="32" t="s">
        <v>918</v>
      </c>
      <c r="O1164" s="2" t="s">
        <v>917</v>
      </c>
    </row>
    <row r="1165" spans="13:15" x14ac:dyDescent="0.25">
      <c r="M1165" s="33" t="s">
        <v>894</v>
      </c>
      <c r="N1165" s="32" t="s">
        <v>916</v>
      </c>
      <c r="O1165" s="2" t="s">
        <v>915</v>
      </c>
    </row>
    <row r="1166" spans="13:15" x14ac:dyDescent="0.25">
      <c r="M1166" s="33" t="s">
        <v>894</v>
      </c>
      <c r="N1166" s="32" t="s">
        <v>914</v>
      </c>
      <c r="O1166" s="2" t="s">
        <v>913</v>
      </c>
    </row>
    <row r="1167" spans="13:15" x14ac:dyDescent="0.25">
      <c r="M1167" s="33" t="s">
        <v>894</v>
      </c>
      <c r="N1167" s="32" t="s">
        <v>912</v>
      </c>
      <c r="O1167" s="2" t="s">
        <v>911</v>
      </c>
    </row>
    <row r="1168" spans="13:15" x14ac:dyDescent="0.25">
      <c r="M1168" s="33" t="s">
        <v>894</v>
      </c>
      <c r="N1168" s="32" t="s">
        <v>910</v>
      </c>
      <c r="O1168" s="2" t="s">
        <v>909</v>
      </c>
    </row>
    <row r="1169" spans="13:15" x14ac:dyDescent="0.25">
      <c r="M1169" s="33" t="s">
        <v>894</v>
      </c>
      <c r="N1169" s="32" t="s">
        <v>908</v>
      </c>
      <c r="O1169" s="2" t="s">
        <v>907</v>
      </c>
    </row>
    <row r="1170" spans="13:15" x14ac:dyDescent="0.25">
      <c r="M1170" s="33" t="s">
        <v>894</v>
      </c>
      <c r="N1170" s="32" t="s">
        <v>906</v>
      </c>
      <c r="O1170" s="2" t="s">
        <v>905</v>
      </c>
    </row>
    <row r="1171" spans="13:15" x14ac:dyDescent="0.25">
      <c r="M1171" s="33" t="s">
        <v>894</v>
      </c>
      <c r="N1171" s="32" t="s">
        <v>904</v>
      </c>
      <c r="O1171" s="2" t="s">
        <v>903</v>
      </c>
    </row>
    <row r="1172" spans="13:15" x14ac:dyDescent="0.25">
      <c r="M1172" s="33" t="s">
        <v>894</v>
      </c>
      <c r="N1172" s="32" t="s">
        <v>902</v>
      </c>
      <c r="O1172" s="2" t="s">
        <v>901</v>
      </c>
    </row>
    <row r="1173" spans="13:15" x14ac:dyDescent="0.25">
      <c r="M1173" s="33" t="s">
        <v>894</v>
      </c>
      <c r="N1173" s="32" t="s">
        <v>900</v>
      </c>
      <c r="O1173" s="2" t="s">
        <v>899</v>
      </c>
    </row>
    <row r="1174" spans="13:15" x14ac:dyDescent="0.25">
      <c r="M1174" s="33" t="s">
        <v>894</v>
      </c>
      <c r="N1174" s="32" t="s">
        <v>898</v>
      </c>
      <c r="O1174" s="2" t="s">
        <v>897</v>
      </c>
    </row>
    <row r="1175" spans="13:15" x14ac:dyDescent="0.25">
      <c r="M1175" s="33" t="s">
        <v>894</v>
      </c>
      <c r="N1175" s="32" t="s">
        <v>896</v>
      </c>
      <c r="O1175" s="2" t="s">
        <v>895</v>
      </c>
    </row>
    <row r="1176" spans="13:15" x14ac:dyDescent="0.25">
      <c r="M1176" s="33" t="s">
        <v>894</v>
      </c>
      <c r="N1176" s="32" t="s">
        <v>893</v>
      </c>
      <c r="O1176" s="2" t="s">
        <v>892</v>
      </c>
    </row>
    <row r="1177" spans="13:15" x14ac:dyDescent="0.25">
      <c r="M1177" s="33" t="s">
        <v>891</v>
      </c>
      <c r="N1177" s="32">
        <v>97</v>
      </c>
      <c r="O1177" s="2" t="s">
        <v>192</v>
      </c>
    </row>
    <row r="1178" spans="13:15" x14ac:dyDescent="0.25">
      <c r="M1178" s="33" t="s">
        <v>891</v>
      </c>
      <c r="N1178" s="32">
        <v>975</v>
      </c>
      <c r="O1178" s="2" t="s">
        <v>890</v>
      </c>
    </row>
    <row r="1179" spans="13:15" x14ac:dyDescent="0.25">
      <c r="M1179" s="33" t="s">
        <v>300</v>
      </c>
      <c r="N1179" s="32" t="s">
        <v>889</v>
      </c>
      <c r="O1179" s="2" t="s">
        <v>888</v>
      </c>
    </row>
    <row r="1180" spans="13:15" x14ac:dyDescent="0.25">
      <c r="M1180" s="33" t="s">
        <v>858</v>
      </c>
      <c r="N1180" s="32" t="s">
        <v>169</v>
      </c>
      <c r="O1180" s="2"/>
    </row>
    <row r="1181" spans="13:15" x14ac:dyDescent="0.25">
      <c r="M1181" s="33" t="s">
        <v>858</v>
      </c>
      <c r="N1181" s="32">
        <v>10</v>
      </c>
      <c r="O1181" s="2" t="s">
        <v>887</v>
      </c>
    </row>
    <row r="1182" spans="13:15" x14ac:dyDescent="0.25">
      <c r="M1182" s="33" t="s">
        <v>858</v>
      </c>
      <c r="N1182" s="32">
        <v>11</v>
      </c>
      <c r="O1182" s="2" t="s">
        <v>886</v>
      </c>
    </row>
    <row r="1183" spans="13:15" x14ac:dyDescent="0.25">
      <c r="M1183" s="33" t="s">
        <v>858</v>
      </c>
      <c r="N1183" s="32">
        <v>12</v>
      </c>
      <c r="O1183" s="2" t="s">
        <v>885</v>
      </c>
    </row>
    <row r="1184" spans="13:15" x14ac:dyDescent="0.25">
      <c r="M1184" s="33" t="s">
        <v>858</v>
      </c>
      <c r="N1184" s="32">
        <v>13</v>
      </c>
      <c r="O1184" s="2" t="s">
        <v>884</v>
      </c>
    </row>
    <row r="1185" spans="13:15" x14ac:dyDescent="0.25">
      <c r="M1185" s="33" t="s">
        <v>858</v>
      </c>
      <c r="N1185" s="32">
        <v>14</v>
      </c>
      <c r="O1185" s="2" t="s">
        <v>883</v>
      </c>
    </row>
    <row r="1186" spans="13:15" x14ac:dyDescent="0.25">
      <c r="M1186" s="33" t="s">
        <v>858</v>
      </c>
      <c r="N1186" s="32">
        <v>15</v>
      </c>
      <c r="O1186" s="2" t="s">
        <v>882</v>
      </c>
    </row>
    <row r="1187" spans="13:15" x14ac:dyDescent="0.25">
      <c r="M1187" s="33" t="s">
        <v>858</v>
      </c>
      <c r="N1187" s="32">
        <v>16</v>
      </c>
      <c r="O1187" s="2" t="s">
        <v>881</v>
      </c>
    </row>
    <row r="1188" spans="13:15" x14ac:dyDescent="0.25">
      <c r="M1188" s="33" t="s">
        <v>858</v>
      </c>
      <c r="N1188" s="32">
        <v>17</v>
      </c>
      <c r="O1188" s="2" t="s">
        <v>880</v>
      </c>
    </row>
    <row r="1189" spans="13:15" x14ac:dyDescent="0.25">
      <c r="M1189" s="33" t="s">
        <v>858</v>
      </c>
      <c r="N1189" s="32">
        <v>20</v>
      </c>
      <c r="O1189" s="2" t="s">
        <v>879</v>
      </c>
    </row>
    <row r="1190" spans="13:15" x14ac:dyDescent="0.25">
      <c r="M1190" s="33" t="s">
        <v>858</v>
      </c>
      <c r="N1190" s="32">
        <v>21</v>
      </c>
      <c r="O1190" s="2" t="s">
        <v>878</v>
      </c>
    </row>
    <row r="1191" spans="13:15" x14ac:dyDescent="0.25">
      <c r="M1191" s="33" t="s">
        <v>858</v>
      </c>
      <c r="N1191" s="32">
        <v>22</v>
      </c>
      <c r="O1191" s="2" t="s">
        <v>877</v>
      </c>
    </row>
    <row r="1192" spans="13:15" x14ac:dyDescent="0.25">
      <c r="M1192" s="33" t="s">
        <v>858</v>
      </c>
      <c r="N1192" s="32">
        <v>23</v>
      </c>
      <c r="O1192" s="2" t="s">
        <v>876</v>
      </c>
    </row>
    <row r="1193" spans="13:15" x14ac:dyDescent="0.25">
      <c r="M1193" s="33" t="s">
        <v>858</v>
      </c>
      <c r="N1193" s="32">
        <v>24</v>
      </c>
      <c r="O1193" s="2" t="s">
        <v>875</v>
      </c>
    </row>
    <row r="1194" spans="13:15" x14ac:dyDescent="0.25">
      <c r="M1194" s="33" t="s">
        <v>858</v>
      </c>
      <c r="N1194" s="32">
        <v>25</v>
      </c>
      <c r="O1194" s="2" t="s">
        <v>874</v>
      </c>
    </row>
    <row r="1195" spans="13:15" x14ac:dyDescent="0.25">
      <c r="M1195" s="33" t="s">
        <v>858</v>
      </c>
      <c r="N1195" s="32">
        <v>26</v>
      </c>
      <c r="O1195" s="2" t="s">
        <v>873</v>
      </c>
    </row>
    <row r="1196" spans="13:15" x14ac:dyDescent="0.25">
      <c r="M1196" s="33" t="s">
        <v>858</v>
      </c>
      <c r="N1196" s="32">
        <v>27</v>
      </c>
      <c r="O1196" s="2" t="s">
        <v>872</v>
      </c>
    </row>
    <row r="1197" spans="13:15" x14ac:dyDescent="0.25">
      <c r="M1197" s="33" t="s">
        <v>858</v>
      </c>
      <c r="N1197" s="32">
        <v>28</v>
      </c>
      <c r="O1197" s="2" t="s">
        <v>871</v>
      </c>
    </row>
    <row r="1198" spans="13:15" x14ac:dyDescent="0.25">
      <c r="M1198" s="33" t="s">
        <v>858</v>
      </c>
      <c r="N1198" s="32">
        <v>29</v>
      </c>
      <c r="O1198" s="2" t="s">
        <v>870</v>
      </c>
    </row>
    <row r="1199" spans="13:15" x14ac:dyDescent="0.25">
      <c r="M1199" s="33" t="s">
        <v>858</v>
      </c>
      <c r="N1199" s="32">
        <v>30</v>
      </c>
      <c r="O1199" s="2" t="s">
        <v>869</v>
      </c>
    </row>
    <row r="1200" spans="13:15" x14ac:dyDescent="0.25">
      <c r="M1200" s="33" t="s">
        <v>858</v>
      </c>
      <c r="N1200" s="32">
        <v>31</v>
      </c>
      <c r="O1200" s="2" t="s">
        <v>868</v>
      </c>
    </row>
    <row r="1201" spans="13:15" x14ac:dyDescent="0.25">
      <c r="M1201" s="33" t="s">
        <v>858</v>
      </c>
      <c r="N1201" s="32">
        <v>32</v>
      </c>
      <c r="O1201" s="2" t="s">
        <v>867</v>
      </c>
    </row>
    <row r="1202" spans="13:15" x14ac:dyDescent="0.25">
      <c r="M1202" s="33" t="s">
        <v>858</v>
      </c>
      <c r="N1202" s="32">
        <v>33</v>
      </c>
      <c r="O1202" s="2" t="s">
        <v>866</v>
      </c>
    </row>
    <row r="1203" spans="13:15" x14ac:dyDescent="0.25">
      <c r="M1203" s="33" t="s">
        <v>858</v>
      </c>
      <c r="N1203" s="32">
        <v>34</v>
      </c>
      <c r="O1203" s="2" t="s">
        <v>865</v>
      </c>
    </row>
    <row r="1204" spans="13:15" x14ac:dyDescent="0.25">
      <c r="M1204" s="33" t="s">
        <v>858</v>
      </c>
      <c r="N1204" s="32">
        <v>40</v>
      </c>
      <c r="O1204" s="2" t="s">
        <v>864</v>
      </c>
    </row>
    <row r="1205" spans="13:15" x14ac:dyDescent="0.25">
      <c r="M1205" s="33" t="s">
        <v>858</v>
      </c>
      <c r="N1205" s="32">
        <v>41</v>
      </c>
      <c r="O1205" s="2" t="s">
        <v>863</v>
      </c>
    </row>
    <row r="1206" spans="13:15" x14ac:dyDescent="0.25">
      <c r="M1206" s="33" t="s">
        <v>858</v>
      </c>
      <c r="N1206" s="32">
        <v>42</v>
      </c>
      <c r="O1206" s="2" t="s">
        <v>862</v>
      </c>
    </row>
    <row r="1207" spans="13:15" x14ac:dyDescent="0.25">
      <c r="M1207" s="33" t="s">
        <v>858</v>
      </c>
      <c r="N1207" s="32">
        <v>43</v>
      </c>
      <c r="O1207" s="2" t="s">
        <v>861</v>
      </c>
    </row>
    <row r="1208" spans="13:15" x14ac:dyDescent="0.25">
      <c r="M1208" s="33" t="s">
        <v>858</v>
      </c>
      <c r="N1208" s="32">
        <v>50</v>
      </c>
      <c r="O1208" s="2" t="s">
        <v>860</v>
      </c>
    </row>
    <row r="1209" spans="13:15" x14ac:dyDescent="0.25">
      <c r="M1209" s="33" t="s">
        <v>858</v>
      </c>
      <c r="N1209" s="32">
        <v>60</v>
      </c>
      <c r="O1209" s="2" t="s">
        <v>859</v>
      </c>
    </row>
    <row r="1210" spans="13:15" x14ac:dyDescent="0.25">
      <c r="M1210" s="33" t="s">
        <v>858</v>
      </c>
      <c r="N1210" s="32">
        <v>70</v>
      </c>
      <c r="O1210" s="2" t="s">
        <v>857</v>
      </c>
    </row>
    <row r="1211" spans="13:15" x14ac:dyDescent="0.25">
      <c r="M1211" s="33" t="s">
        <v>856</v>
      </c>
      <c r="N1211" s="32" t="s">
        <v>169</v>
      </c>
      <c r="O1211" s="2"/>
    </row>
    <row r="1212" spans="13:15" x14ac:dyDescent="0.25">
      <c r="M1212" s="33" t="s">
        <v>855</v>
      </c>
      <c r="N1212" s="32">
        <v>97</v>
      </c>
      <c r="O1212" s="2" t="s">
        <v>192</v>
      </c>
    </row>
    <row r="1213" spans="13:15" x14ac:dyDescent="0.25">
      <c r="M1213" s="33" t="s">
        <v>855</v>
      </c>
      <c r="N1213" s="32">
        <v>974</v>
      </c>
      <c r="O1213" s="2" t="s">
        <v>854</v>
      </c>
    </row>
    <row r="1214" spans="13:15" x14ac:dyDescent="0.25">
      <c r="M1214" s="33" t="s">
        <v>813</v>
      </c>
      <c r="N1214" s="32" t="s">
        <v>169</v>
      </c>
      <c r="O1214" s="2"/>
    </row>
    <row r="1215" spans="13:15" x14ac:dyDescent="0.25">
      <c r="M1215" s="33" t="s">
        <v>813</v>
      </c>
      <c r="N1215" s="32">
        <v>1</v>
      </c>
      <c r="O1215" s="2" t="s">
        <v>853</v>
      </c>
    </row>
    <row r="1216" spans="13:15" x14ac:dyDescent="0.25">
      <c r="M1216" s="33" t="s">
        <v>813</v>
      </c>
      <c r="N1216" s="32">
        <v>2</v>
      </c>
      <c r="O1216" s="2" t="s">
        <v>852</v>
      </c>
    </row>
    <row r="1217" spans="13:15" x14ac:dyDescent="0.25">
      <c r="M1217" s="33" t="s">
        <v>813</v>
      </c>
      <c r="N1217" s="32">
        <v>3</v>
      </c>
      <c r="O1217" s="2" t="s">
        <v>851</v>
      </c>
    </row>
    <row r="1218" spans="13:15" x14ac:dyDescent="0.25">
      <c r="M1218" s="33" t="s">
        <v>813</v>
      </c>
      <c r="N1218" s="32">
        <v>4</v>
      </c>
      <c r="O1218" s="2" t="s">
        <v>850</v>
      </c>
    </row>
    <row r="1219" spans="13:15" x14ac:dyDescent="0.25">
      <c r="M1219" s="33" t="s">
        <v>813</v>
      </c>
      <c r="N1219" s="32">
        <v>5</v>
      </c>
      <c r="O1219" s="2" t="s">
        <v>849</v>
      </c>
    </row>
    <row r="1220" spans="13:15" x14ac:dyDescent="0.25">
      <c r="M1220" s="33" t="s">
        <v>813</v>
      </c>
      <c r="N1220" s="32">
        <v>6</v>
      </c>
      <c r="O1220" s="2" t="s">
        <v>848</v>
      </c>
    </row>
    <row r="1221" spans="13:15" x14ac:dyDescent="0.25">
      <c r="M1221" s="33" t="s">
        <v>813</v>
      </c>
      <c r="N1221" s="32">
        <v>7</v>
      </c>
      <c r="O1221" s="2" t="s">
        <v>847</v>
      </c>
    </row>
    <row r="1222" spans="13:15" x14ac:dyDescent="0.25">
      <c r="M1222" s="33" t="s">
        <v>813</v>
      </c>
      <c r="N1222" s="32">
        <v>8</v>
      </c>
      <c r="O1222" s="2" t="s">
        <v>846</v>
      </c>
    </row>
    <row r="1223" spans="13:15" x14ac:dyDescent="0.25">
      <c r="M1223" s="33" t="s">
        <v>813</v>
      </c>
      <c r="N1223" s="32">
        <v>9</v>
      </c>
      <c r="O1223" s="2" t="s">
        <v>845</v>
      </c>
    </row>
    <row r="1224" spans="13:15" x14ac:dyDescent="0.25">
      <c r="M1224" s="33" t="s">
        <v>813</v>
      </c>
      <c r="N1224" s="32">
        <v>10</v>
      </c>
      <c r="O1224" s="2" t="s">
        <v>844</v>
      </c>
    </row>
    <row r="1225" spans="13:15" x14ac:dyDescent="0.25">
      <c r="M1225" s="33" t="s">
        <v>813</v>
      </c>
      <c r="N1225" s="32">
        <v>11</v>
      </c>
      <c r="O1225" s="2" t="s">
        <v>843</v>
      </c>
    </row>
    <row r="1226" spans="13:15" x14ac:dyDescent="0.25">
      <c r="M1226" s="33" t="s">
        <v>813</v>
      </c>
      <c r="N1226" s="32">
        <v>12</v>
      </c>
      <c r="O1226" s="2" t="s">
        <v>842</v>
      </c>
    </row>
    <row r="1227" spans="13:15" x14ac:dyDescent="0.25">
      <c r="M1227" s="33" t="s">
        <v>813</v>
      </c>
      <c r="N1227" s="32">
        <v>13</v>
      </c>
      <c r="O1227" s="2" t="s">
        <v>841</v>
      </c>
    </row>
    <row r="1228" spans="13:15" x14ac:dyDescent="0.25">
      <c r="M1228" s="33" t="s">
        <v>813</v>
      </c>
      <c r="N1228" s="32">
        <v>14</v>
      </c>
      <c r="O1228" s="2" t="s">
        <v>840</v>
      </c>
    </row>
    <row r="1229" spans="13:15" x14ac:dyDescent="0.25">
      <c r="M1229" s="33" t="s">
        <v>813</v>
      </c>
      <c r="N1229" s="32">
        <v>15</v>
      </c>
      <c r="O1229" s="2" t="s">
        <v>839</v>
      </c>
    </row>
    <row r="1230" spans="13:15" x14ac:dyDescent="0.25">
      <c r="M1230" s="33" t="s">
        <v>813</v>
      </c>
      <c r="N1230" s="32">
        <v>16</v>
      </c>
      <c r="O1230" s="2" t="s">
        <v>838</v>
      </c>
    </row>
    <row r="1231" spans="13:15" x14ac:dyDescent="0.25">
      <c r="M1231" s="33" t="s">
        <v>813</v>
      </c>
      <c r="N1231" s="32">
        <v>17</v>
      </c>
      <c r="O1231" s="2" t="s">
        <v>837</v>
      </c>
    </row>
    <row r="1232" spans="13:15" x14ac:dyDescent="0.25">
      <c r="M1232" s="33" t="s">
        <v>813</v>
      </c>
      <c r="N1232" s="32">
        <v>18</v>
      </c>
      <c r="O1232" s="2" t="s">
        <v>836</v>
      </c>
    </row>
    <row r="1233" spans="13:15" x14ac:dyDescent="0.25">
      <c r="M1233" s="33" t="s">
        <v>813</v>
      </c>
      <c r="N1233" s="32">
        <v>19</v>
      </c>
      <c r="O1233" s="2" t="s">
        <v>835</v>
      </c>
    </row>
    <row r="1234" spans="13:15" x14ac:dyDescent="0.25">
      <c r="M1234" s="33" t="s">
        <v>813</v>
      </c>
      <c r="N1234" s="32">
        <v>20</v>
      </c>
      <c r="O1234" s="2" t="s">
        <v>834</v>
      </c>
    </row>
    <row r="1235" spans="13:15" x14ac:dyDescent="0.25">
      <c r="M1235" s="33" t="s">
        <v>813</v>
      </c>
      <c r="N1235" s="32">
        <v>21</v>
      </c>
      <c r="O1235" s="2" t="s">
        <v>833</v>
      </c>
    </row>
    <row r="1236" spans="13:15" x14ac:dyDescent="0.25">
      <c r="M1236" s="33" t="s">
        <v>813</v>
      </c>
      <c r="N1236" s="32">
        <v>22</v>
      </c>
      <c r="O1236" s="2" t="s">
        <v>832</v>
      </c>
    </row>
    <row r="1237" spans="13:15" x14ac:dyDescent="0.25">
      <c r="M1237" s="33" t="s">
        <v>813</v>
      </c>
      <c r="N1237" s="32">
        <v>23</v>
      </c>
      <c r="O1237" s="2" t="s">
        <v>831</v>
      </c>
    </row>
    <row r="1238" spans="13:15" x14ac:dyDescent="0.25">
      <c r="M1238" s="33" t="s">
        <v>813</v>
      </c>
      <c r="N1238" s="32">
        <v>24</v>
      </c>
      <c r="O1238" s="2" t="s">
        <v>830</v>
      </c>
    </row>
    <row r="1239" spans="13:15" x14ac:dyDescent="0.25">
      <c r="M1239" s="33" t="s">
        <v>813</v>
      </c>
      <c r="N1239" s="32">
        <v>25</v>
      </c>
      <c r="O1239" s="2" t="s">
        <v>829</v>
      </c>
    </row>
    <row r="1240" spans="13:15" x14ac:dyDescent="0.25">
      <c r="M1240" s="33" t="s">
        <v>813</v>
      </c>
      <c r="N1240" s="32">
        <v>26</v>
      </c>
      <c r="O1240" s="2" t="s">
        <v>828</v>
      </c>
    </row>
    <row r="1241" spans="13:15" x14ac:dyDescent="0.25">
      <c r="M1241" s="33" t="s">
        <v>813</v>
      </c>
      <c r="N1241" s="32">
        <v>27</v>
      </c>
      <c r="O1241" s="2" t="s">
        <v>827</v>
      </c>
    </row>
    <row r="1242" spans="13:15" x14ac:dyDescent="0.25">
      <c r="M1242" s="33" t="s">
        <v>813</v>
      </c>
      <c r="N1242" s="32">
        <v>28</v>
      </c>
      <c r="O1242" s="2" t="s">
        <v>826</v>
      </c>
    </row>
    <row r="1243" spans="13:15" x14ac:dyDescent="0.25">
      <c r="M1243" s="33" t="s">
        <v>813</v>
      </c>
      <c r="N1243" s="32">
        <v>29</v>
      </c>
      <c r="O1243" s="2" t="s">
        <v>825</v>
      </c>
    </row>
    <row r="1244" spans="13:15" x14ac:dyDescent="0.25">
      <c r="M1244" s="33" t="s">
        <v>813</v>
      </c>
      <c r="N1244" s="32">
        <v>30</v>
      </c>
      <c r="O1244" s="2" t="s">
        <v>824</v>
      </c>
    </row>
    <row r="1245" spans="13:15" x14ac:dyDescent="0.25">
      <c r="M1245" s="33" t="s">
        <v>813</v>
      </c>
      <c r="N1245" s="32">
        <v>31</v>
      </c>
      <c r="O1245" s="2" t="s">
        <v>823</v>
      </c>
    </row>
    <row r="1246" spans="13:15" x14ac:dyDescent="0.25">
      <c r="M1246" s="33" t="s">
        <v>813</v>
      </c>
      <c r="N1246" s="32">
        <v>32</v>
      </c>
      <c r="O1246" s="2" t="s">
        <v>822</v>
      </c>
    </row>
    <row r="1247" spans="13:15" x14ac:dyDescent="0.25">
      <c r="M1247" s="33" t="s">
        <v>813</v>
      </c>
      <c r="N1247" s="32">
        <v>33</v>
      </c>
      <c r="O1247" s="2" t="s">
        <v>821</v>
      </c>
    </row>
    <row r="1248" spans="13:15" x14ac:dyDescent="0.25">
      <c r="M1248" s="33" t="s">
        <v>813</v>
      </c>
      <c r="N1248" s="32">
        <v>34</v>
      </c>
      <c r="O1248" s="2" t="s">
        <v>820</v>
      </c>
    </row>
    <row r="1249" spans="13:15" x14ac:dyDescent="0.25">
      <c r="M1249" s="33" t="s">
        <v>813</v>
      </c>
      <c r="N1249" s="32">
        <v>35</v>
      </c>
      <c r="O1249" s="2" t="s">
        <v>819</v>
      </c>
    </row>
    <row r="1250" spans="13:15" x14ac:dyDescent="0.25">
      <c r="M1250" s="33" t="s">
        <v>813</v>
      </c>
      <c r="N1250" s="32">
        <v>36</v>
      </c>
      <c r="O1250" s="2" t="s">
        <v>818</v>
      </c>
    </row>
    <row r="1251" spans="13:15" x14ac:dyDescent="0.25">
      <c r="M1251" s="33" t="s">
        <v>813</v>
      </c>
      <c r="N1251" s="32">
        <v>37</v>
      </c>
      <c r="O1251" s="2" t="s">
        <v>817</v>
      </c>
    </row>
    <row r="1252" spans="13:15" x14ac:dyDescent="0.25">
      <c r="M1252" s="33" t="s">
        <v>813</v>
      </c>
      <c r="N1252" s="32">
        <v>38</v>
      </c>
      <c r="O1252" s="2" t="s">
        <v>816</v>
      </c>
    </row>
    <row r="1253" spans="13:15" x14ac:dyDescent="0.25">
      <c r="M1253" s="33" t="s">
        <v>813</v>
      </c>
      <c r="N1253" s="32">
        <v>39</v>
      </c>
      <c r="O1253" s="2" t="s">
        <v>815</v>
      </c>
    </row>
    <row r="1254" spans="13:15" x14ac:dyDescent="0.25">
      <c r="M1254" s="33" t="s">
        <v>813</v>
      </c>
      <c r="N1254" s="32">
        <v>40</v>
      </c>
      <c r="O1254" s="2" t="s">
        <v>814</v>
      </c>
    </row>
    <row r="1255" spans="13:15" x14ac:dyDescent="0.25">
      <c r="M1255" s="33" t="s">
        <v>813</v>
      </c>
      <c r="N1255" s="32">
        <v>41</v>
      </c>
      <c r="O1255" s="2" t="s">
        <v>812</v>
      </c>
    </row>
    <row r="1256" spans="13:15" x14ac:dyDescent="0.25">
      <c r="M1256" s="33" t="s">
        <v>811</v>
      </c>
      <c r="N1256" s="32" t="s">
        <v>169</v>
      </c>
      <c r="O1256" s="2"/>
    </row>
    <row r="1257" spans="13:15" x14ac:dyDescent="0.25">
      <c r="M1257" s="33" t="s">
        <v>722</v>
      </c>
      <c r="N1257" s="32" t="s">
        <v>169</v>
      </c>
      <c r="O1257" s="2"/>
    </row>
    <row r="1258" spans="13:15" x14ac:dyDescent="0.25">
      <c r="M1258" s="33" t="s">
        <v>722</v>
      </c>
      <c r="N1258" s="32">
        <v>1</v>
      </c>
      <c r="O1258" s="2" t="s">
        <v>810</v>
      </c>
    </row>
    <row r="1259" spans="13:15" x14ac:dyDescent="0.25">
      <c r="M1259" s="33" t="s">
        <v>722</v>
      </c>
      <c r="N1259" s="32">
        <v>2</v>
      </c>
      <c r="O1259" s="2" t="s">
        <v>809</v>
      </c>
    </row>
    <row r="1260" spans="13:15" x14ac:dyDescent="0.25">
      <c r="M1260" s="33" t="s">
        <v>722</v>
      </c>
      <c r="N1260" s="32">
        <v>3</v>
      </c>
      <c r="O1260" s="2" t="s">
        <v>808</v>
      </c>
    </row>
    <row r="1261" spans="13:15" x14ac:dyDescent="0.25">
      <c r="M1261" s="33" t="s">
        <v>722</v>
      </c>
      <c r="N1261" s="32">
        <v>4</v>
      </c>
      <c r="O1261" s="2" t="s">
        <v>807</v>
      </c>
    </row>
    <row r="1262" spans="13:15" x14ac:dyDescent="0.25">
      <c r="M1262" s="33" t="s">
        <v>722</v>
      </c>
      <c r="N1262" s="32">
        <v>5</v>
      </c>
      <c r="O1262" s="2" t="s">
        <v>806</v>
      </c>
    </row>
    <row r="1263" spans="13:15" x14ac:dyDescent="0.25">
      <c r="M1263" s="33" t="s">
        <v>722</v>
      </c>
      <c r="N1263" s="32">
        <v>6</v>
      </c>
      <c r="O1263" s="2" t="s">
        <v>805</v>
      </c>
    </row>
    <row r="1264" spans="13:15" x14ac:dyDescent="0.25">
      <c r="M1264" s="33" t="s">
        <v>722</v>
      </c>
      <c r="N1264" s="32">
        <v>7</v>
      </c>
      <c r="O1264" s="2" t="s">
        <v>804</v>
      </c>
    </row>
    <row r="1265" spans="13:15" x14ac:dyDescent="0.25">
      <c r="M1265" s="33" t="s">
        <v>722</v>
      </c>
      <c r="N1265" s="32">
        <v>8</v>
      </c>
      <c r="O1265" s="2" t="s">
        <v>803</v>
      </c>
    </row>
    <row r="1266" spans="13:15" x14ac:dyDescent="0.25">
      <c r="M1266" s="33" t="s">
        <v>722</v>
      </c>
      <c r="N1266" s="32">
        <v>9</v>
      </c>
      <c r="O1266" s="2" t="s">
        <v>802</v>
      </c>
    </row>
    <row r="1267" spans="13:15" x14ac:dyDescent="0.25">
      <c r="M1267" s="33" t="s">
        <v>722</v>
      </c>
      <c r="N1267" s="32">
        <v>10</v>
      </c>
      <c r="O1267" s="2" t="s">
        <v>801</v>
      </c>
    </row>
    <row r="1268" spans="13:15" x14ac:dyDescent="0.25">
      <c r="M1268" s="33" t="s">
        <v>722</v>
      </c>
      <c r="N1268" s="32">
        <v>11</v>
      </c>
      <c r="O1268" s="2" t="s">
        <v>800</v>
      </c>
    </row>
    <row r="1269" spans="13:15" x14ac:dyDescent="0.25">
      <c r="M1269" s="33" t="s">
        <v>722</v>
      </c>
      <c r="N1269" s="32">
        <v>12</v>
      </c>
      <c r="O1269" s="2" t="s">
        <v>799</v>
      </c>
    </row>
    <row r="1270" spans="13:15" x14ac:dyDescent="0.25">
      <c r="M1270" s="33" t="s">
        <v>722</v>
      </c>
      <c r="N1270" s="32">
        <v>13</v>
      </c>
      <c r="O1270" s="2" t="s">
        <v>798</v>
      </c>
    </row>
    <row r="1271" spans="13:15" x14ac:dyDescent="0.25">
      <c r="M1271" s="33" t="s">
        <v>722</v>
      </c>
      <c r="N1271" s="32">
        <v>14</v>
      </c>
      <c r="O1271" s="2" t="s">
        <v>797</v>
      </c>
    </row>
    <row r="1272" spans="13:15" x14ac:dyDescent="0.25">
      <c r="M1272" s="33" t="s">
        <v>722</v>
      </c>
      <c r="N1272" s="32">
        <v>15</v>
      </c>
      <c r="O1272" s="2" t="s">
        <v>796</v>
      </c>
    </row>
    <row r="1273" spans="13:15" x14ac:dyDescent="0.25">
      <c r="M1273" s="33" t="s">
        <v>722</v>
      </c>
      <c r="N1273" s="32">
        <v>16</v>
      </c>
      <c r="O1273" s="2" t="s">
        <v>795</v>
      </c>
    </row>
    <row r="1274" spans="13:15" x14ac:dyDescent="0.25">
      <c r="M1274" s="33" t="s">
        <v>722</v>
      </c>
      <c r="N1274" s="32">
        <v>17</v>
      </c>
      <c r="O1274" s="2" t="s">
        <v>794</v>
      </c>
    </row>
    <row r="1275" spans="13:15" x14ac:dyDescent="0.25">
      <c r="M1275" s="33" t="s">
        <v>722</v>
      </c>
      <c r="N1275" s="32">
        <v>18</v>
      </c>
      <c r="O1275" s="2" t="s">
        <v>793</v>
      </c>
    </row>
    <row r="1276" spans="13:15" x14ac:dyDescent="0.25">
      <c r="M1276" s="33" t="s">
        <v>722</v>
      </c>
      <c r="N1276" s="32">
        <v>19</v>
      </c>
      <c r="O1276" s="2" t="s">
        <v>792</v>
      </c>
    </row>
    <row r="1277" spans="13:15" x14ac:dyDescent="0.25">
      <c r="M1277" s="33" t="s">
        <v>722</v>
      </c>
      <c r="N1277" s="32">
        <v>20</v>
      </c>
      <c r="O1277" s="2" t="s">
        <v>791</v>
      </c>
    </row>
    <row r="1278" spans="13:15" x14ac:dyDescent="0.25">
      <c r="M1278" s="33" t="s">
        <v>722</v>
      </c>
      <c r="N1278" s="32">
        <v>21</v>
      </c>
      <c r="O1278" s="2" t="s">
        <v>790</v>
      </c>
    </row>
    <row r="1279" spans="13:15" x14ac:dyDescent="0.25">
      <c r="M1279" s="33" t="s">
        <v>722</v>
      </c>
      <c r="N1279" s="32">
        <v>22</v>
      </c>
      <c r="O1279" s="2" t="s">
        <v>789</v>
      </c>
    </row>
    <row r="1280" spans="13:15" x14ac:dyDescent="0.25">
      <c r="M1280" s="33" t="s">
        <v>722</v>
      </c>
      <c r="N1280" s="32">
        <v>23</v>
      </c>
      <c r="O1280" s="2" t="s">
        <v>788</v>
      </c>
    </row>
    <row r="1281" spans="13:15" x14ac:dyDescent="0.25">
      <c r="M1281" s="33" t="s">
        <v>722</v>
      </c>
      <c r="N1281" s="32">
        <v>24</v>
      </c>
      <c r="O1281" s="2" t="s">
        <v>787</v>
      </c>
    </row>
    <row r="1282" spans="13:15" x14ac:dyDescent="0.25">
      <c r="M1282" s="33" t="s">
        <v>722</v>
      </c>
      <c r="N1282" s="32">
        <v>25</v>
      </c>
      <c r="O1282" s="2" t="s">
        <v>786</v>
      </c>
    </row>
    <row r="1283" spans="13:15" x14ac:dyDescent="0.25">
      <c r="M1283" s="33" t="s">
        <v>722</v>
      </c>
      <c r="N1283" s="32">
        <v>26</v>
      </c>
      <c r="O1283" s="2" t="s">
        <v>785</v>
      </c>
    </row>
    <row r="1284" spans="13:15" x14ac:dyDescent="0.25">
      <c r="M1284" s="33" t="s">
        <v>722</v>
      </c>
      <c r="N1284" s="32">
        <v>27</v>
      </c>
      <c r="O1284" s="2" t="s">
        <v>784</v>
      </c>
    </row>
    <row r="1285" spans="13:15" x14ac:dyDescent="0.25">
      <c r="M1285" s="33" t="s">
        <v>722</v>
      </c>
      <c r="N1285" s="32">
        <v>28</v>
      </c>
      <c r="O1285" s="2" t="s">
        <v>783</v>
      </c>
    </row>
    <row r="1286" spans="13:15" x14ac:dyDescent="0.25">
      <c r="M1286" s="33" t="s">
        <v>722</v>
      </c>
      <c r="N1286" s="32">
        <v>29</v>
      </c>
      <c r="O1286" s="2" t="s">
        <v>782</v>
      </c>
    </row>
    <row r="1287" spans="13:15" x14ac:dyDescent="0.25">
      <c r="M1287" s="33" t="s">
        <v>722</v>
      </c>
      <c r="N1287" s="32">
        <v>30</v>
      </c>
      <c r="O1287" s="2" t="s">
        <v>781</v>
      </c>
    </row>
    <row r="1288" spans="13:15" x14ac:dyDescent="0.25">
      <c r="M1288" s="33" t="s">
        <v>722</v>
      </c>
      <c r="N1288" s="32">
        <v>31</v>
      </c>
      <c r="O1288" s="2" t="s">
        <v>780</v>
      </c>
    </row>
    <row r="1289" spans="13:15" x14ac:dyDescent="0.25">
      <c r="M1289" s="33" t="s">
        <v>722</v>
      </c>
      <c r="N1289" s="32">
        <v>32</v>
      </c>
      <c r="O1289" s="2" t="s">
        <v>779</v>
      </c>
    </row>
    <row r="1290" spans="13:15" x14ac:dyDescent="0.25">
      <c r="M1290" s="33" t="s">
        <v>722</v>
      </c>
      <c r="N1290" s="32">
        <v>33</v>
      </c>
      <c r="O1290" s="2" t="s">
        <v>778</v>
      </c>
    </row>
    <row r="1291" spans="13:15" x14ac:dyDescent="0.25">
      <c r="M1291" s="33" t="s">
        <v>722</v>
      </c>
      <c r="N1291" s="32">
        <v>34</v>
      </c>
      <c r="O1291" s="2" t="s">
        <v>777</v>
      </c>
    </row>
    <row r="1292" spans="13:15" x14ac:dyDescent="0.25">
      <c r="M1292" s="33" t="s">
        <v>722</v>
      </c>
      <c r="N1292" s="32">
        <v>35</v>
      </c>
      <c r="O1292" s="2" t="s">
        <v>776</v>
      </c>
    </row>
    <row r="1293" spans="13:15" x14ac:dyDescent="0.25">
      <c r="M1293" s="33" t="s">
        <v>722</v>
      </c>
      <c r="N1293" s="32">
        <v>36</v>
      </c>
      <c r="O1293" s="2" t="s">
        <v>775</v>
      </c>
    </row>
    <row r="1294" spans="13:15" x14ac:dyDescent="0.25">
      <c r="M1294" s="33" t="s">
        <v>722</v>
      </c>
      <c r="N1294" s="32">
        <v>37</v>
      </c>
      <c r="O1294" s="2" t="s">
        <v>774</v>
      </c>
    </row>
    <row r="1295" spans="13:15" x14ac:dyDescent="0.25">
      <c r="M1295" s="33" t="s">
        <v>722</v>
      </c>
      <c r="N1295" s="32">
        <v>38</v>
      </c>
      <c r="O1295" s="2" t="s">
        <v>773</v>
      </c>
    </row>
    <row r="1296" spans="13:15" x14ac:dyDescent="0.25">
      <c r="M1296" s="33" t="s">
        <v>722</v>
      </c>
      <c r="N1296" s="32">
        <v>39</v>
      </c>
      <c r="O1296" s="2" t="s">
        <v>772</v>
      </c>
    </row>
    <row r="1297" spans="13:15" x14ac:dyDescent="0.25">
      <c r="M1297" s="33" t="s">
        <v>722</v>
      </c>
      <c r="N1297" s="32">
        <v>40</v>
      </c>
      <c r="O1297" s="2" t="s">
        <v>771</v>
      </c>
    </row>
    <row r="1298" spans="13:15" x14ac:dyDescent="0.25">
      <c r="M1298" s="33" t="s">
        <v>722</v>
      </c>
      <c r="N1298" s="32">
        <v>41</v>
      </c>
      <c r="O1298" s="2" t="s">
        <v>770</v>
      </c>
    </row>
    <row r="1299" spans="13:15" x14ac:dyDescent="0.25">
      <c r="M1299" s="33" t="s">
        <v>722</v>
      </c>
      <c r="N1299" s="32">
        <v>42</v>
      </c>
      <c r="O1299" s="2" t="s">
        <v>769</v>
      </c>
    </row>
    <row r="1300" spans="13:15" x14ac:dyDescent="0.25">
      <c r="M1300" s="33" t="s">
        <v>722</v>
      </c>
      <c r="N1300" s="32">
        <v>43</v>
      </c>
      <c r="O1300" s="2" t="s">
        <v>768</v>
      </c>
    </row>
    <row r="1301" spans="13:15" x14ac:dyDescent="0.25">
      <c r="M1301" s="33" t="s">
        <v>722</v>
      </c>
      <c r="N1301" s="32">
        <v>44</v>
      </c>
      <c r="O1301" s="2" t="s">
        <v>767</v>
      </c>
    </row>
    <row r="1302" spans="13:15" x14ac:dyDescent="0.25">
      <c r="M1302" s="33" t="s">
        <v>722</v>
      </c>
      <c r="N1302" s="32">
        <v>45</v>
      </c>
      <c r="O1302" s="2" t="s">
        <v>766</v>
      </c>
    </row>
    <row r="1303" spans="13:15" x14ac:dyDescent="0.25">
      <c r="M1303" s="33" t="s">
        <v>722</v>
      </c>
      <c r="N1303" s="32">
        <v>46</v>
      </c>
      <c r="O1303" s="2" t="s">
        <v>765</v>
      </c>
    </row>
    <row r="1304" spans="13:15" x14ac:dyDescent="0.25">
      <c r="M1304" s="33" t="s">
        <v>722</v>
      </c>
      <c r="N1304" s="32">
        <v>47</v>
      </c>
      <c r="O1304" s="2" t="s">
        <v>764</v>
      </c>
    </row>
    <row r="1305" spans="13:15" x14ac:dyDescent="0.25">
      <c r="M1305" s="33" t="s">
        <v>722</v>
      </c>
      <c r="N1305" s="32">
        <v>48</v>
      </c>
      <c r="O1305" s="2" t="s">
        <v>763</v>
      </c>
    </row>
    <row r="1306" spans="13:15" x14ac:dyDescent="0.25">
      <c r="M1306" s="33" t="s">
        <v>722</v>
      </c>
      <c r="N1306" s="32">
        <v>49</v>
      </c>
      <c r="O1306" s="2" t="s">
        <v>762</v>
      </c>
    </row>
    <row r="1307" spans="13:15" x14ac:dyDescent="0.25">
      <c r="M1307" s="33" t="s">
        <v>722</v>
      </c>
      <c r="N1307" s="32">
        <v>50</v>
      </c>
      <c r="O1307" s="2" t="s">
        <v>761</v>
      </c>
    </row>
    <row r="1308" spans="13:15" x14ac:dyDescent="0.25">
      <c r="M1308" s="33" t="s">
        <v>722</v>
      </c>
      <c r="N1308" s="32">
        <v>51</v>
      </c>
      <c r="O1308" s="2" t="s">
        <v>760</v>
      </c>
    </row>
    <row r="1309" spans="13:15" x14ac:dyDescent="0.25">
      <c r="M1309" s="33" t="s">
        <v>722</v>
      </c>
      <c r="N1309" s="32">
        <v>52</v>
      </c>
      <c r="O1309" s="2" t="s">
        <v>759</v>
      </c>
    </row>
    <row r="1310" spans="13:15" x14ac:dyDescent="0.25">
      <c r="M1310" s="33" t="s">
        <v>722</v>
      </c>
      <c r="N1310" s="32">
        <v>53</v>
      </c>
      <c r="O1310" s="2" t="s">
        <v>758</v>
      </c>
    </row>
    <row r="1311" spans="13:15" x14ac:dyDescent="0.25">
      <c r="M1311" s="33" t="s">
        <v>722</v>
      </c>
      <c r="N1311" s="32">
        <v>54</v>
      </c>
      <c r="O1311" s="2" t="s">
        <v>757</v>
      </c>
    </row>
    <row r="1312" spans="13:15" x14ac:dyDescent="0.25">
      <c r="M1312" s="33" t="s">
        <v>722</v>
      </c>
      <c r="N1312" s="32">
        <v>55</v>
      </c>
      <c r="O1312" s="2" t="s">
        <v>756</v>
      </c>
    </row>
    <row r="1313" spans="13:15" x14ac:dyDescent="0.25">
      <c r="M1313" s="33" t="s">
        <v>722</v>
      </c>
      <c r="N1313" s="32">
        <v>56</v>
      </c>
      <c r="O1313" s="2" t="s">
        <v>755</v>
      </c>
    </row>
    <row r="1314" spans="13:15" x14ac:dyDescent="0.25">
      <c r="M1314" s="33" t="s">
        <v>722</v>
      </c>
      <c r="N1314" s="32">
        <v>57</v>
      </c>
      <c r="O1314" s="2" t="s">
        <v>754</v>
      </c>
    </row>
    <row r="1315" spans="13:15" x14ac:dyDescent="0.25">
      <c r="M1315" s="33" t="s">
        <v>722</v>
      </c>
      <c r="N1315" s="32">
        <v>58</v>
      </c>
      <c r="O1315" s="2" t="s">
        <v>753</v>
      </c>
    </row>
    <row r="1316" spans="13:15" x14ac:dyDescent="0.25">
      <c r="M1316" s="33" t="s">
        <v>722</v>
      </c>
      <c r="N1316" s="32">
        <v>59</v>
      </c>
      <c r="O1316" s="2" t="s">
        <v>752</v>
      </c>
    </row>
    <row r="1317" spans="13:15" x14ac:dyDescent="0.25">
      <c r="M1317" s="33" t="s">
        <v>722</v>
      </c>
      <c r="N1317" s="32">
        <v>60</v>
      </c>
      <c r="O1317" s="2" t="s">
        <v>751</v>
      </c>
    </row>
    <row r="1318" spans="13:15" x14ac:dyDescent="0.25">
      <c r="M1318" s="33" t="s">
        <v>722</v>
      </c>
      <c r="N1318" s="32">
        <v>61</v>
      </c>
      <c r="O1318" s="2" t="s">
        <v>750</v>
      </c>
    </row>
    <row r="1319" spans="13:15" x14ac:dyDescent="0.25">
      <c r="M1319" s="33" t="s">
        <v>722</v>
      </c>
      <c r="N1319" s="32">
        <v>62</v>
      </c>
      <c r="O1319" s="2" t="s">
        <v>749</v>
      </c>
    </row>
    <row r="1320" spans="13:15" x14ac:dyDescent="0.25">
      <c r="M1320" s="33" t="s">
        <v>722</v>
      </c>
      <c r="N1320" s="32">
        <v>63</v>
      </c>
      <c r="O1320" s="2" t="s">
        <v>748</v>
      </c>
    </row>
    <row r="1321" spans="13:15" x14ac:dyDescent="0.25">
      <c r="M1321" s="33" t="s">
        <v>722</v>
      </c>
      <c r="N1321" s="32">
        <v>64</v>
      </c>
      <c r="O1321" s="2" t="s">
        <v>747</v>
      </c>
    </row>
    <row r="1322" spans="13:15" x14ac:dyDescent="0.25">
      <c r="M1322" s="33" t="s">
        <v>722</v>
      </c>
      <c r="N1322" s="32">
        <v>65</v>
      </c>
      <c r="O1322" s="2" t="s">
        <v>746</v>
      </c>
    </row>
    <row r="1323" spans="13:15" x14ac:dyDescent="0.25">
      <c r="M1323" s="33" t="s">
        <v>722</v>
      </c>
      <c r="N1323" s="32">
        <v>66</v>
      </c>
      <c r="O1323" s="2" t="s">
        <v>745</v>
      </c>
    </row>
    <row r="1324" spans="13:15" x14ac:dyDescent="0.25">
      <c r="M1324" s="33" t="s">
        <v>722</v>
      </c>
      <c r="N1324" s="32">
        <v>67</v>
      </c>
      <c r="O1324" s="2" t="s">
        <v>744</v>
      </c>
    </row>
    <row r="1325" spans="13:15" x14ac:dyDescent="0.25">
      <c r="M1325" s="33" t="s">
        <v>722</v>
      </c>
      <c r="N1325" s="32">
        <v>68</v>
      </c>
      <c r="O1325" s="2" t="s">
        <v>743</v>
      </c>
    </row>
    <row r="1326" spans="13:15" x14ac:dyDescent="0.25">
      <c r="M1326" s="33" t="s">
        <v>722</v>
      </c>
      <c r="N1326" s="32">
        <v>69</v>
      </c>
      <c r="O1326" s="2" t="s">
        <v>742</v>
      </c>
    </row>
    <row r="1327" spans="13:15" x14ac:dyDescent="0.25">
      <c r="M1327" s="33" t="s">
        <v>722</v>
      </c>
      <c r="N1327" s="32">
        <v>70</v>
      </c>
      <c r="O1327" s="2" t="s">
        <v>741</v>
      </c>
    </row>
    <row r="1328" spans="13:15" x14ac:dyDescent="0.25">
      <c r="M1328" s="33" t="s">
        <v>722</v>
      </c>
      <c r="N1328" s="32">
        <v>71</v>
      </c>
      <c r="O1328" s="2" t="s">
        <v>740</v>
      </c>
    </row>
    <row r="1329" spans="13:15" x14ac:dyDescent="0.25">
      <c r="M1329" s="33" t="s">
        <v>722</v>
      </c>
      <c r="N1329" s="32">
        <v>72</v>
      </c>
      <c r="O1329" s="2" t="s">
        <v>739</v>
      </c>
    </row>
    <row r="1330" spans="13:15" x14ac:dyDescent="0.25">
      <c r="M1330" s="33" t="s">
        <v>722</v>
      </c>
      <c r="N1330" s="32">
        <v>73</v>
      </c>
      <c r="O1330" s="2" t="s">
        <v>738</v>
      </c>
    </row>
    <row r="1331" spans="13:15" x14ac:dyDescent="0.25">
      <c r="M1331" s="33" t="s">
        <v>722</v>
      </c>
      <c r="N1331" s="32">
        <v>74</v>
      </c>
      <c r="O1331" s="2" t="s">
        <v>737</v>
      </c>
    </row>
    <row r="1332" spans="13:15" x14ac:dyDescent="0.25">
      <c r="M1332" s="33" t="s">
        <v>722</v>
      </c>
      <c r="N1332" s="32">
        <v>75</v>
      </c>
      <c r="O1332" s="2" t="s">
        <v>736</v>
      </c>
    </row>
    <row r="1333" spans="13:15" x14ac:dyDescent="0.25">
      <c r="M1333" s="33" t="s">
        <v>722</v>
      </c>
      <c r="N1333" s="32">
        <v>76</v>
      </c>
      <c r="O1333" s="2" t="s">
        <v>735</v>
      </c>
    </row>
    <row r="1334" spans="13:15" x14ac:dyDescent="0.25">
      <c r="M1334" s="33" t="s">
        <v>722</v>
      </c>
      <c r="N1334" s="32">
        <v>77</v>
      </c>
      <c r="O1334" s="2" t="s">
        <v>734</v>
      </c>
    </row>
    <row r="1335" spans="13:15" x14ac:dyDescent="0.25">
      <c r="M1335" s="33" t="s">
        <v>722</v>
      </c>
      <c r="N1335" s="32">
        <v>78</v>
      </c>
      <c r="O1335" s="2" t="s">
        <v>733</v>
      </c>
    </row>
    <row r="1336" spans="13:15" x14ac:dyDescent="0.25">
      <c r="M1336" s="33" t="s">
        <v>722</v>
      </c>
      <c r="N1336" s="32">
        <v>79</v>
      </c>
      <c r="O1336" s="2" t="s">
        <v>732</v>
      </c>
    </row>
    <row r="1337" spans="13:15" x14ac:dyDescent="0.25">
      <c r="M1337" s="33" t="s">
        <v>722</v>
      </c>
      <c r="N1337" s="32">
        <v>80</v>
      </c>
      <c r="O1337" s="2" t="s">
        <v>731</v>
      </c>
    </row>
    <row r="1338" spans="13:15" x14ac:dyDescent="0.25">
      <c r="M1338" s="33" t="s">
        <v>722</v>
      </c>
      <c r="N1338" s="32">
        <v>81</v>
      </c>
      <c r="O1338" s="2" t="s">
        <v>730</v>
      </c>
    </row>
    <row r="1339" spans="13:15" x14ac:dyDescent="0.25">
      <c r="M1339" s="33" t="s">
        <v>722</v>
      </c>
      <c r="N1339" s="32">
        <v>82</v>
      </c>
      <c r="O1339" s="2" t="s">
        <v>729</v>
      </c>
    </row>
    <row r="1340" spans="13:15" x14ac:dyDescent="0.25">
      <c r="M1340" s="33" t="s">
        <v>722</v>
      </c>
      <c r="N1340" s="32">
        <v>83</v>
      </c>
      <c r="O1340" s="2" t="s">
        <v>728</v>
      </c>
    </row>
    <row r="1341" spans="13:15" x14ac:dyDescent="0.25">
      <c r="M1341" s="33" t="s">
        <v>722</v>
      </c>
      <c r="N1341" s="32">
        <v>84</v>
      </c>
      <c r="O1341" s="2" t="s">
        <v>727</v>
      </c>
    </row>
    <row r="1342" spans="13:15" x14ac:dyDescent="0.25">
      <c r="M1342" s="33" t="s">
        <v>722</v>
      </c>
      <c r="N1342" s="32">
        <v>85</v>
      </c>
      <c r="O1342" s="2" t="s">
        <v>726</v>
      </c>
    </row>
    <row r="1343" spans="13:15" x14ac:dyDescent="0.25">
      <c r="M1343" s="33" t="s">
        <v>722</v>
      </c>
      <c r="N1343" s="32">
        <v>86</v>
      </c>
      <c r="O1343" s="2" t="s">
        <v>725</v>
      </c>
    </row>
    <row r="1344" spans="13:15" x14ac:dyDescent="0.25">
      <c r="M1344" s="33" t="s">
        <v>722</v>
      </c>
      <c r="N1344" s="32">
        <v>87</v>
      </c>
      <c r="O1344" s="2" t="s">
        <v>724</v>
      </c>
    </row>
    <row r="1345" spans="13:15" x14ac:dyDescent="0.25">
      <c r="M1345" s="33" t="s">
        <v>722</v>
      </c>
      <c r="N1345" s="32">
        <v>88</v>
      </c>
      <c r="O1345" s="2" t="s">
        <v>723</v>
      </c>
    </row>
    <row r="1346" spans="13:15" x14ac:dyDescent="0.25">
      <c r="M1346" s="33" t="s">
        <v>722</v>
      </c>
      <c r="N1346" s="32">
        <v>89</v>
      </c>
      <c r="O1346" s="2" t="s">
        <v>721</v>
      </c>
    </row>
    <row r="1347" spans="13:15" x14ac:dyDescent="0.25">
      <c r="M1347" s="33" t="s">
        <v>720</v>
      </c>
      <c r="N1347" s="32" t="s">
        <v>169</v>
      </c>
      <c r="O1347" s="2"/>
    </row>
    <row r="1348" spans="13:15" x14ac:dyDescent="0.25">
      <c r="M1348" s="33" t="s">
        <v>699</v>
      </c>
      <c r="N1348" s="32" t="s">
        <v>169</v>
      </c>
      <c r="O1348" s="2"/>
    </row>
    <row r="1349" spans="13:15" x14ac:dyDescent="0.25">
      <c r="M1349" s="33" t="s">
        <v>699</v>
      </c>
      <c r="N1349" s="32">
        <v>1</v>
      </c>
      <c r="O1349" s="2" t="s">
        <v>719</v>
      </c>
    </row>
    <row r="1350" spans="13:15" x14ac:dyDescent="0.25">
      <c r="M1350" s="33" t="s">
        <v>699</v>
      </c>
      <c r="N1350" s="32">
        <v>2</v>
      </c>
      <c r="O1350" s="2" t="s">
        <v>718</v>
      </c>
    </row>
    <row r="1351" spans="13:15" x14ac:dyDescent="0.25">
      <c r="M1351" s="33" t="s">
        <v>699</v>
      </c>
      <c r="N1351" s="32">
        <v>3</v>
      </c>
      <c r="O1351" s="2" t="s">
        <v>717</v>
      </c>
    </row>
    <row r="1352" spans="13:15" x14ac:dyDescent="0.25">
      <c r="M1352" s="33" t="s">
        <v>699</v>
      </c>
      <c r="N1352" s="32">
        <v>4</v>
      </c>
      <c r="O1352" s="2" t="s">
        <v>716</v>
      </c>
    </row>
    <row r="1353" spans="13:15" x14ac:dyDescent="0.25">
      <c r="M1353" s="33" t="s">
        <v>699</v>
      </c>
      <c r="N1353" s="32">
        <v>5</v>
      </c>
      <c r="O1353" s="2" t="s">
        <v>715</v>
      </c>
    </row>
    <row r="1354" spans="13:15" x14ac:dyDescent="0.25">
      <c r="M1354" s="33" t="s">
        <v>699</v>
      </c>
      <c r="N1354" s="32">
        <v>6</v>
      </c>
      <c r="O1354" s="2" t="s">
        <v>714</v>
      </c>
    </row>
    <row r="1355" spans="13:15" x14ac:dyDescent="0.25">
      <c r="M1355" s="33" t="s">
        <v>699</v>
      </c>
      <c r="N1355" s="32">
        <v>7</v>
      </c>
      <c r="O1355" s="2" t="s">
        <v>713</v>
      </c>
    </row>
    <row r="1356" spans="13:15" x14ac:dyDescent="0.25">
      <c r="M1356" s="33" t="s">
        <v>699</v>
      </c>
      <c r="N1356" s="32">
        <v>8</v>
      </c>
      <c r="O1356" s="2" t="s">
        <v>712</v>
      </c>
    </row>
    <row r="1357" spans="13:15" x14ac:dyDescent="0.25">
      <c r="M1357" s="33" t="s">
        <v>699</v>
      </c>
      <c r="N1357" s="32">
        <v>9</v>
      </c>
      <c r="O1357" s="2" t="s">
        <v>711</v>
      </c>
    </row>
    <row r="1358" spans="13:15" x14ac:dyDescent="0.25">
      <c r="M1358" s="33" t="s">
        <v>699</v>
      </c>
      <c r="N1358" s="32">
        <v>10</v>
      </c>
      <c r="O1358" s="2" t="s">
        <v>710</v>
      </c>
    </row>
    <row r="1359" spans="13:15" x14ac:dyDescent="0.25">
      <c r="M1359" s="33" t="s">
        <v>699</v>
      </c>
      <c r="N1359" s="32">
        <v>11</v>
      </c>
      <c r="O1359" s="2" t="s">
        <v>709</v>
      </c>
    </row>
    <row r="1360" spans="13:15" x14ac:dyDescent="0.25">
      <c r="M1360" s="33" t="s">
        <v>699</v>
      </c>
      <c r="N1360" s="32">
        <v>12</v>
      </c>
      <c r="O1360" s="2" t="s">
        <v>708</v>
      </c>
    </row>
    <row r="1361" spans="13:15" x14ac:dyDescent="0.25">
      <c r="M1361" s="33" t="s">
        <v>699</v>
      </c>
      <c r="N1361" s="32">
        <v>13</v>
      </c>
      <c r="O1361" s="2" t="s">
        <v>707</v>
      </c>
    </row>
    <row r="1362" spans="13:15" x14ac:dyDescent="0.25">
      <c r="M1362" s="33" t="s">
        <v>699</v>
      </c>
      <c r="N1362" s="32">
        <v>14</v>
      </c>
      <c r="O1362" s="2" t="s">
        <v>706</v>
      </c>
    </row>
    <row r="1363" spans="13:15" x14ac:dyDescent="0.25">
      <c r="M1363" s="33" t="s">
        <v>699</v>
      </c>
      <c r="N1363" s="32">
        <v>15</v>
      </c>
      <c r="O1363" s="2" t="s">
        <v>705</v>
      </c>
    </row>
    <row r="1364" spans="13:15" x14ac:dyDescent="0.25">
      <c r="M1364" s="33" t="s">
        <v>699</v>
      </c>
      <c r="N1364" s="32">
        <v>16</v>
      </c>
      <c r="O1364" s="2" t="s">
        <v>704</v>
      </c>
    </row>
    <row r="1365" spans="13:15" x14ac:dyDescent="0.25">
      <c r="M1365" s="33" t="s">
        <v>699</v>
      </c>
      <c r="N1365" s="32">
        <v>17</v>
      </c>
      <c r="O1365" s="2" t="s">
        <v>703</v>
      </c>
    </row>
    <row r="1366" spans="13:15" x14ac:dyDescent="0.25">
      <c r="M1366" s="33" t="s">
        <v>699</v>
      </c>
      <c r="N1366" s="32">
        <v>18</v>
      </c>
      <c r="O1366" s="2" t="s">
        <v>702</v>
      </c>
    </row>
    <row r="1367" spans="13:15" x14ac:dyDescent="0.25">
      <c r="M1367" s="33" t="s">
        <v>699</v>
      </c>
      <c r="N1367" s="32">
        <v>19</v>
      </c>
      <c r="O1367" s="2" t="s">
        <v>701</v>
      </c>
    </row>
    <row r="1368" spans="13:15" x14ac:dyDescent="0.25">
      <c r="M1368" s="33" t="s">
        <v>699</v>
      </c>
      <c r="N1368" s="32">
        <v>20</v>
      </c>
      <c r="O1368" s="2" t="s">
        <v>700</v>
      </c>
    </row>
    <row r="1369" spans="13:15" x14ac:dyDescent="0.25">
      <c r="M1369" s="33" t="s">
        <v>699</v>
      </c>
      <c r="N1369" s="32">
        <v>21</v>
      </c>
      <c r="O1369" s="2" t="s">
        <v>698</v>
      </c>
    </row>
    <row r="1370" spans="13:15" x14ac:dyDescent="0.25">
      <c r="M1370" s="33" t="s">
        <v>697</v>
      </c>
      <c r="N1370" s="32" t="s">
        <v>169</v>
      </c>
      <c r="O1370" s="2"/>
    </row>
    <row r="1371" spans="13:15" x14ac:dyDescent="0.25">
      <c r="M1371" s="33" t="s">
        <v>697</v>
      </c>
      <c r="N1371" s="32" t="s">
        <v>697</v>
      </c>
      <c r="O1371" s="2" t="s">
        <v>696</v>
      </c>
    </row>
    <row r="1372" spans="13:15" x14ac:dyDescent="0.25">
      <c r="M1372" s="33" t="s">
        <v>636</v>
      </c>
      <c r="N1372" s="32" t="s">
        <v>169</v>
      </c>
      <c r="O1372" s="2"/>
    </row>
    <row r="1373" spans="13:15" x14ac:dyDescent="0.25">
      <c r="M1373" s="33" t="s">
        <v>636</v>
      </c>
      <c r="N1373" s="32">
        <v>1</v>
      </c>
      <c r="O1373" s="2" t="s">
        <v>695</v>
      </c>
    </row>
    <row r="1374" spans="13:15" x14ac:dyDescent="0.25">
      <c r="M1374" s="33" t="s">
        <v>636</v>
      </c>
      <c r="N1374" s="32">
        <v>2</v>
      </c>
      <c r="O1374" s="2" t="s">
        <v>694</v>
      </c>
    </row>
    <row r="1375" spans="13:15" x14ac:dyDescent="0.25">
      <c r="M1375" s="33" t="s">
        <v>636</v>
      </c>
      <c r="N1375" s="32">
        <v>3</v>
      </c>
      <c r="O1375" s="2" t="s">
        <v>693</v>
      </c>
    </row>
    <row r="1376" spans="13:15" x14ac:dyDescent="0.25">
      <c r="M1376" s="33" t="s">
        <v>636</v>
      </c>
      <c r="N1376" s="32">
        <v>4</v>
      </c>
      <c r="O1376" s="2" t="s">
        <v>692</v>
      </c>
    </row>
    <row r="1377" spans="13:15" x14ac:dyDescent="0.25">
      <c r="M1377" s="33" t="s">
        <v>636</v>
      </c>
      <c r="N1377" s="32">
        <v>5</v>
      </c>
      <c r="O1377" s="2" t="s">
        <v>691</v>
      </c>
    </row>
    <row r="1378" spans="13:15" x14ac:dyDescent="0.25">
      <c r="M1378" s="33" t="s">
        <v>636</v>
      </c>
      <c r="N1378" s="32">
        <v>6</v>
      </c>
      <c r="O1378" s="2" t="s">
        <v>690</v>
      </c>
    </row>
    <row r="1379" spans="13:15" x14ac:dyDescent="0.25">
      <c r="M1379" s="33" t="s">
        <v>636</v>
      </c>
      <c r="N1379" s="32">
        <v>7</v>
      </c>
      <c r="O1379" s="2" t="s">
        <v>689</v>
      </c>
    </row>
    <row r="1380" spans="13:15" x14ac:dyDescent="0.25">
      <c r="M1380" s="33" t="s">
        <v>636</v>
      </c>
      <c r="N1380" s="32">
        <v>8</v>
      </c>
      <c r="O1380" s="2" t="s">
        <v>688</v>
      </c>
    </row>
    <row r="1381" spans="13:15" x14ac:dyDescent="0.25">
      <c r="M1381" s="33" t="s">
        <v>636</v>
      </c>
      <c r="N1381" s="32">
        <v>9</v>
      </c>
      <c r="O1381" s="2" t="s">
        <v>687</v>
      </c>
    </row>
    <row r="1382" spans="13:15" x14ac:dyDescent="0.25">
      <c r="M1382" s="33" t="s">
        <v>636</v>
      </c>
      <c r="N1382" s="32">
        <v>10</v>
      </c>
      <c r="O1382" s="2" t="s">
        <v>686</v>
      </c>
    </row>
    <row r="1383" spans="13:15" x14ac:dyDescent="0.25">
      <c r="M1383" s="33" t="s">
        <v>636</v>
      </c>
      <c r="N1383" s="32">
        <v>11</v>
      </c>
      <c r="O1383" s="2" t="s">
        <v>685</v>
      </c>
    </row>
    <row r="1384" spans="13:15" x14ac:dyDescent="0.25">
      <c r="M1384" s="33" t="s">
        <v>636</v>
      </c>
      <c r="N1384" s="32">
        <v>12</v>
      </c>
      <c r="O1384" s="2" t="s">
        <v>684</v>
      </c>
    </row>
    <row r="1385" spans="13:15" x14ac:dyDescent="0.25">
      <c r="M1385" s="33" t="s">
        <v>636</v>
      </c>
      <c r="N1385" s="32">
        <v>13</v>
      </c>
      <c r="O1385" s="2" t="s">
        <v>683</v>
      </c>
    </row>
    <row r="1386" spans="13:15" x14ac:dyDescent="0.25">
      <c r="M1386" s="33" t="s">
        <v>636</v>
      </c>
      <c r="N1386" s="32">
        <v>14</v>
      </c>
      <c r="O1386" s="2" t="s">
        <v>682</v>
      </c>
    </row>
    <row r="1387" spans="13:15" x14ac:dyDescent="0.25">
      <c r="M1387" s="33" t="s">
        <v>636</v>
      </c>
      <c r="N1387" s="32">
        <v>15</v>
      </c>
      <c r="O1387" s="2" t="s">
        <v>681</v>
      </c>
    </row>
    <row r="1388" spans="13:15" x14ac:dyDescent="0.25">
      <c r="M1388" s="33" t="s">
        <v>636</v>
      </c>
      <c r="N1388" s="32">
        <v>16</v>
      </c>
      <c r="O1388" s="2" t="s">
        <v>680</v>
      </c>
    </row>
    <row r="1389" spans="13:15" x14ac:dyDescent="0.25">
      <c r="M1389" s="33" t="s">
        <v>636</v>
      </c>
      <c r="N1389" s="32">
        <v>17</v>
      </c>
      <c r="O1389" s="2" t="s">
        <v>679</v>
      </c>
    </row>
    <row r="1390" spans="13:15" x14ac:dyDescent="0.25">
      <c r="M1390" s="33" t="s">
        <v>636</v>
      </c>
      <c r="N1390" s="32">
        <v>18</v>
      </c>
      <c r="O1390" s="2" t="s">
        <v>678</v>
      </c>
    </row>
    <row r="1391" spans="13:15" x14ac:dyDescent="0.25">
      <c r="M1391" s="33" t="s">
        <v>636</v>
      </c>
      <c r="N1391" s="32">
        <v>19</v>
      </c>
      <c r="O1391" s="2" t="s">
        <v>677</v>
      </c>
    </row>
    <row r="1392" spans="13:15" x14ac:dyDescent="0.25">
      <c r="M1392" s="33" t="s">
        <v>636</v>
      </c>
      <c r="N1392" s="32">
        <v>20</v>
      </c>
      <c r="O1392" s="2" t="s">
        <v>676</v>
      </c>
    </row>
    <row r="1393" spans="13:15" x14ac:dyDescent="0.25">
      <c r="M1393" s="33" t="s">
        <v>636</v>
      </c>
      <c r="N1393" s="32">
        <v>21</v>
      </c>
      <c r="O1393" s="2" t="s">
        <v>675</v>
      </c>
    </row>
    <row r="1394" spans="13:15" x14ac:dyDescent="0.25">
      <c r="M1394" s="33" t="s">
        <v>636</v>
      </c>
      <c r="N1394" s="32">
        <v>22</v>
      </c>
      <c r="O1394" s="2" t="s">
        <v>674</v>
      </c>
    </row>
    <row r="1395" spans="13:15" x14ac:dyDescent="0.25">
      <c r="M1395" s="33" t="s">
        <v>636</v>
      </c>
      <c r="N1395" s="32">
        <v>23</v>
      </c>
      <c r="O1395" s="2" t="s">
        <v>673</v>
      </c>
    </row>
    <row r="1396" spans="13:15" x14ac:dyDescent="0.25">
      <c r="M1396" s="33" t="s">
        <v>636</v>
      </c>
      <c r="N1396" s="32">
        <v>24</v>
      </c>
      <c r="O1396" s="2" t="s">
        <v>672</v>
      </c>
    </row>
    <row r="1397" spans="13:15" x14ac:dyDescent="0.25">
      <c r="M1397" s="33" t="s">
        <v>636</v>
      </c>
      <c r="N1397" s="32">
        <v>25</v>
      </c>
      <c r="O1397" s="2" t="s">
        <v>671</v>
      </c>
    </row>
    <row r="1398" spans="13:15" x14ac:dyDescent="0.25">
      <c r="M1398" s="33" t="s">
        <v>636</v>
      </c>
      <c r="N1398" s="32">
        <v>26</v>
      </c>
      <c r="O1398" s="2" t="s">
        <v>670</v>
      </c>
    </row>
    <row r="1399" spans="13:15" x14ac:dyDescent="0.25">
      <c r="M1399" s="33" t="s">
        <v>636</v>
      </c>
      <c r="N1399" s="32">
        <v>27</v>
      </c>
      <c r="O1399" s="2" t="s">
        <v>669</v>
      </c>
    </row>
    <row r="1400" spans="13:15" x14ac:dyDescent="0.25">
      <c r="M1400" s="33" t="s">
        <v>636</v>
      </c>
      <c r="N1400" s="32">
        <v>28</v>
      </c>
      <c r="O1400" s="2" t="s">
        <v>668</v>
      </c>
    </row>
    <row r="1401" spans="13:15" x14ac:dyDescent="0.25">
      <c r="M1401" s="33" t="s">
        <v>636</v>
      </c>
      <c r="N1401" s="32">
        <v>29</v>
      </c>
      <c r="O1401" s="2" t="s">
        <v>667</v>
      </c>
    </row>
    <row r="1402" spans="13:15" x14ac:dyDescent="0.25">
      <c r="M1402" s="33" t="s">
        <v>636</v>
      </c>
      <c r="N1402" s="32">
        <v>30</v>
      </c>
      <c r="O1402" s="2" t="s">
        <v>666</v>
      </c>
    </row>
    <row r="1403" spans="13:15" x14ac:dyDescent="0.25">
      <c r="M1403" s="33" t="s">
        <v>636</v>
      </c>
      <c r="N1403" s="32">
        <v>31</v>
      </c>
      <c r="O1403" s="2" t="s">
        <v>665</v>
      </c>
    </row>
    <row r="1404" spans="13:15" x14ac:dyDescent="0.25">
      <c r="M1404" s="33" t="s">
        <v>636</v>
      </c>
      <c r="N1404" s="32">
        <v>32</v>
      </c>
      <c r="O1404" s="2" t="s">
        <v>664</v>
      </c>
    </row>
    <row r="1405" spans="13:15" x14ac:dyDescent="0.25">
      <c r="M1405" s="33" t="s">
        <v>636</v>
      </c>
      <c r="N1405" s="32">
        <v>33</v>
      </c>
      <c r="O1405" s="2" t="s">
        <v>663</v>
      </c>
    </row>
    <row r="1406" spans="13:15" x14ac:dyDescent="0.25">
      <c r="M1406" s="33" t="s">
        <v>636</v>
      </c>
      <c r="N1406" s="32">
        <v>34</v>
      </c>
      <c r="O1406" s="2" t="s">
        <v>662</v>
      </c>
    </row>
    <row r="1407" spans="13:15" x14ac:dyDescent="0.25">
      <c r="M1407" s="33" t="s">
        <v>636</v>
      </c>
      <c r="N1407" s="32">
        <v>35</v>
      </c>
      <c r="O1407" s="2" t="s">
        <v>661</v>
      </c>
    </row>
    <row r="1408" spans="13:15" x14ac:dyDescent="0.25">
      <c r="M1408" s="33" t="s">
        <v>636</v>
      </c>
      <c r="N1408" s="32">
        <v>36</v>
      </c>
      <c r="O1408" s="2" t="s">
        <v>660</v>
      </c>
    </row>
    <row r="1409" spans="13:15" x14ac:dyDescent="0.25">
      <c r="M1409" s="33" t="s">
        <v>636</v>
      </c>
      <c r="N1409" s="32">
        <v>37</v>
      </c>
      <c r="O1409" s="2" t="s">
        <v>659</v>
      </c>
    </row>
    <row r="1410" spans="13:15" x14ac:dyDescent="0.25">
      <c r="M1410" s="33" t="s">
        <v>636</v>
      </c>
      <c r="N1410" s="32">
        <v>38</v>
      </c>
      <c r="O1410" s="2" t="s">
        <v>658</v>
      </c>
    </row>
    <row r="1411" spans="13:15" x14ac:dyDescent="0.25">
      <c r="M1411" s="33" t="s">
        <v>636</v>
      </c>
      <c r="N1411" s="32">
        <v>39</v>
      </c>
      <c r="O1411" s="2" t="s">
        <v>657</v>
      </c>
    </row>
    <row r="1412" spans="13:15" x14ac:dyDescent="0.25">
      <c r="M1412" s="33" t="s">
        <v>636</v>
      </c>
      <c r="N1412" s="32">
        <v>40</v>
      </c>
      <c r="O1412" s="2" t="s">
        <v>656</v>
      </c>
    </row>
    <row r="1413" spans="13:15" x14ac:dyDescent="0.25">
      <c r="M1413" s="33" t="s">
        <v>636</v>
      </c>
      <c r="N1413" s="32">
        <v>41</v>
      </c>
      <c r="O1413" s="2" t="s">
        <v>655</v>
      </c>
    </row>
    <row r="1414" spans="13:15" x14ac:dyDescent="0.25">
      <c r="M1414" s="33" t="s">
        <v>636</v>
      </c>
      <c r="N1414" s="32">
        <v>42</v>
      </c>
      <c r="O1414" s="2" t="s">
        <v>654</v>
      </c>
    </row>
    <row r="1415" spans="13:15" x14ac:dyDescent="0.25">
      <c r="M1415" s="33" t="s">
        <v>636</v>
      </c>
      <c r="N1415" s="32">
        <v>43</v>
      </c>
      <c r="O1415" s="2" t="s">
        <v>653</v>
      </c>
    </row>
    <row r="1416" spans="13:15" x14ac:dyDescent="0.25">
      <c r="M1416" s="33" t="s">
        <v>636</v>
      </c>
      <c r="N1416" s="32">
        <v>44</v>
      </c>
      <c r="O1416" s="2" t="s">
        <v>652</v>
      </c>
    </row>
    <row r="1417" spans="13:15" x14ac:dyDescent="0.25">
      <c r="M1417" s="33" t="s">
        <v>636</v>
      </c>
      <c r="N1417" s="32">
        <v>45</v>
      </c>
      <c r="O1417" s="2" t="s">
        <v>651</v>
      </c>
    </row>
    <row r="1418" spans="13:15" x14ac:dyDescent="0.25">
      <c r="M1418" s="33" t="s">
        <v>636</v>
      </c>
      <c r="N1418" s="32">
        <v>46</v>
      </c>
      <c r="O1418" s="2" t="s">
        <v>650</v>
      </c>
    </row>
    <row r="1419" spans="13:15" x14ac:dyDescent="0.25">
      <c r="M1419" s="33" t="s">
        <v>636</v>
      </c>
      <c r="N1419" s="32">
        <v>47</v>
      </c>
      <c r="O1419" s="2" t="s">
        <v>649</v>
      </c>
    </row>
    <row r="1420" spans="13:15" x14ac:dyDescent="0.25">
      <c r="M1420" s="33" t="s">
        <v>636</v>
      </c>
      <c r="N1420" s="32">
        <v>48</v>
      </c>
      <c r="O1420" s="2" t="s">
        <v>648</v>
      </c>
    </row>
    <row r="1421" spans="13:15" x14ac:dyDescent="0.25">
      <c r="M1421" s="33" t="s">
        <v>636</v>
      </c>
      <c r="N1421" s="32">
        <v>49</v>
      </c>
      <c r="O1421" s="2" t="s">
        <v>647</v>
      </c>
    </row>
    <row r="1422" spans="13:15" x14ac:dyDescent="0.25">
      <c r="M1422" s="33" t="s">
        <v>636</v>
      </c>
      <c r="N1422" s="32">
        <v>50</v>
      </c>
      <c r="O1422" s="2" t="s">
        <v>646</v>
      </c>
    </row>
    <row r="1423" spans="13:15" x14ac:dyDescent="0.25">
      <c r="M1423" s="33" t="s">
        <v>636</v>
      </c>
      <c r="N1423" s="32">
        <v>51</v>
      </c>
      <c r="O1423" s="2" t="s">
        <v>645</v>
      </c>
    </row>
    <row r="1424" spans="13:15" x14ac:dyDescent="0.25">
      <c r="M1424" s="33" t="s">
        <v>636</v>
      </c>
      <c r="N1424" s="32">
        <v>52</v>
      </c>
      <c r="O1424" s="2" t="s">
        <v>644</v>
      </c>
    </row>
    <row r="1425" spans="13:15" x14ac:dyDescent="0.25">
      <c r="M1425" s="33" t="s">
        <v>636</v>
      </c>
      <c r="N1425" s="32">
        <v>53</v>
      </c>
      <c r="O1425" s="2" t="s">
        <v>643</v>
      </c>
    </row>
    <row r="1426" spans="13:15" x14ac:dyDescent="0.25">
      <c r="M1426" s="33" t="s">
        <v>636</v>
      </c>
      <c r="N1426" s="32">
        <v>54</v>
      </c>
      <c r="O1426" s="2" t="s">
        <v>642</v>
      </c>
    </row>
    <row r="1427" spans="13:15" x14ac:dyDescent="0.25">
      <c r="M1427" s="33" t="s">
        <v>636</v>
      </c>
      <c r="N1427" s="32">
        <v>55</v>
      </c>
      <c r="O1427" s="2" t="s">
        <v>641</v>
      </c>
    </row>
    <row r="1428" spans="13:15" x14ac:dyDescent="0.25">
      <c r="M1428" s="33" t="s">
        <v>636</v>
      </c>
      <c r="N1428" s="32">
        <v>56</v>
      </c>
      <c r="O1428" s="2" t="s">
        <v>640</v>
      </c>
    </row>
    <row r="1429" spans="13:15" x14ac:dyDescent="0.25">
      <c r="M1429" s="33" t="s">
        <v>636</v>
      </c>
      <c r="N1429" s="32">
        <v>57</v>
      </c>
      <c r="O1429" s="2" t="s">
        <v>639</v>
      </c>
    </row>
    <row r="1430" spans="13:15" x14ac:dyDescent="0.25">
      <c r="M1430" s="33" t="s">
        <v>636</v>
      </c>
      <c r="N1430" s="32">
        <v>58</v>
      </c>
      <c r="O1430" s="2" t="s">
        <v>638</v>
      </c>
    </row>
    <row r="1431" spans="13:15" x14ac:dyDescent="0.25">
      <c r="M1431" s="33" t="s">
        <v>636</v>
      </c>
      <c r="N1431" s="32">
        <v>59</v>
      </c>
      <c r="O1431" s="2" t="s">
        <v>637</v>
      </c>
    </row>
    <row r="1432" spans="13:15" x14ac:dyDescent="0.25">
      <c r="M1432" s="33" t="s">
        <v>636</v>
      </c>
      <c r="N1432" s="32">
        <v>60</v>
      </c>
      <c r="O1432" s="2" t="s">
        <v>635</v>
      </c>
    </row>
    <row r="1433" spans="13:15" x14ac:dyDescent="0.25">
      <c r="M1433" s="33" t="s">
        <v>627</v>
      </c>
      <c r="N1433" s="32" t="s">
        <v>169</v>
      </c>
      <c r="O1433" s="2"/>
    </row>
    <row r="1434" spans="13:15" x14ac:dyDescent="0.25">
      <c r="M1434" s="33" t="s">
        <v>627</v>
      </c>
      <c r="N1434" s="32">
        <v>1</v>
      </c>
      <c r="O1434" s="2" t="s">
        <v>634</v>
      </c>
    </row>
    <row r="1435" spans="13:15" x14ac:dyDescent="0.25">
      <c r="M1435" s="33" t="s">
        <v>627</v>
      </c>
      <c r="N1435" s="32">
        <v>2</v>
      </c>
      <c r="O1435" s="2" t="s">
        <v>633</v>
      </c>
    </row>
    <row r="1436" spans="13:15" x14ac:dyDescent="0.25">
      <c r="M1436" s="33" t="s">
        <v>627</v>
      </c>
      <c r="N1436" s="32">
        <v>3</v>
      </c>
      <c r="O1436" s="2" t="s">
        <v>632</v>
      </c>
    </row>
    <row r="1437" spans="13:15" x14ac:dyDescent="0.25">
      <c r="M1437" s="33" t="s">
        <v>627</v>
      </c>
      <c r="N1437" s="32">
        <v>4</v>
      </c>
      <c r="O1437" s="2" t="s">
        <v>631</v>
      </c>
    </row>
    <row r="1438" spans="13:15" x14ac:dyDescent="0.25">
      <c r="M1438" s="33" t="s">
        <v>627</v>
      </c>
      <c r="N1438" s="32">
        <v>5</v>
      </c>
      <c r="O1438" s="2" t="s">
        <v>630</v>
      </c>
    </row>
    <row r="1439" spans="13:15" x14ac:dyDescent="0.25">
      <c r="M1439" s="33" t="s">
        <v>627</v>
      </c>
      <c r="N1439" s="32">
        <v>6</v>
      </c>
      <c r="O1439" s="2" t="s">
        <v>629</v>
      </c>
    </row>
    <row r="1440" spans="13:15" x14ac:dyDescent="0.25">
      <c r="M1440" s="33" t="s">
        <v>627</v>
      </c>
      <c r="N1440" s="32">
        <v>7</v>
      </c>
      <c r="O1440" s="2" t="s">
        <v>628</v>
      </c>
    </row>
    <row r="1441" spans="13:15" x14ac:dyDescent="0.25">
      <c r="M1441" s="33" t="s">
        <v>627</v>
      </c>
      <c r="N1441" s="32">
        <v>8</v>
      </c>
      <c r="O1441" s="2" t="s">
        <v>626</v>
      </c>
    </row>
    <row r="1442" spans="13:15" x14ac:dyDescent="0.25">
      <c r="M1442" s="33" t="s">
        <v>625</v>
      </c>
      <c r="N1442" s="32" t="s">
        <v>625</v>
      </c>
      <c r="O1442" s="2" t="s">
        <v>624</v>
      </c>
    </row>
    <row r="1443" spans="13:15" x14ac:dyDescent="0.25">
      <c r="M1443" s="33" t="s">
        <v>623</v>
      </c>
      <c r="N1443" s="32" t="s">
        <v>169</v>
      </c>
      <c r="O1443" s="2"/>
    </row>
    <row r="1444" spans="13:15" x14ac:dyDescent="0.25">
      <c r="M1444" s="33" t="s">
        <v>622</v>
      </c>
      <c r="N1444" s="32" t="s">
        <v>169</v>
      </c>
      <c r="O1444" s="2"/>
    </row>
    <row r="1445" spans="13:15" x14ac:dyDescent="0.25">
      <c r="M1445" s="33" t="s">
        <v>621</v>
      </c>
      <c r="N1445" s="32" t="s">
        <v>169</v>
      </c>
      <c r="O1445" s="2"/>
    </row>
    <row r="1446" spans="13:15" x14ac:dyDescent="0.25">
      <c r="M1446" s="33" t="s">
        <v>545</v>
      </c>
      <c r="N1446" s="32" t="s">
        <v>169</v>
      </c>
      <c r="O1446" s="2"/>
    </row>
    <row r="1447" spans="13:15" x14ac:dyDescent="0.25">
      <c r="M1447" s="33" t="s">
        <v>545</v>
      </c>
      <c r="N1447" s="32">
        <v>1</v>
      </c>
      <c r="O1447" s="2" t="s">
        <v>620</v>
      </c>
    </row>
    <row r="1448" spans="13:15" x14ac:dyDescent="0.25">
      <c r="M1448" s="33" t="s">
        <v>545</v>
      </c>
      <c r="N1448" s="32">
        <v>2</v>
      </c>
      <c r="O1448" s="2" t="s">
        <v>619</v>
      </c>
    </row>
    <row r="1449" spans="13:15" x14ac:dyDescent="0.25">
      <c r="M1449" s="33" t="s">
        <v>545</v>
      </c>
      <c r="N1449" s="32">
        <v>3</v>
      </c>
      <c r="O1449" s="2" t="s">
        <v>618</v>
      </c>
    </row>
    <row r="1450" spans="13:15" x14ac:dyDescent="0.25">
      <c r="M1450" s="33" t="s">
        <v>545</v>
      </c>
      <c r="N1450" s="32">
        <v>4</v>
      </c>
      <c r="O1450" s="2" t="s">
        <v>617</v>
      </c>
    </row>
    <row r="1451" spans="13:15" x14ac:dyDescent="0.25">
      <c r="M1451" s="33" t="s">
        <v>545</v>
      </c>
      <c r="N1451" s="32">
        <v>5</v>
      </c>
      <c r="O1451" s="2" t="s">
        <v>616</v>
      </c>
    </row>
    <row r="1452" spans="13:15" x14ac:dyDescent="0.25">
      <c r="M1452" s="33" t="s">
        <v>545</v>
      </c>
      <c r="N1452" s="32">
        <v>6</v>
      </c>
      <c r="O1452" s="2" t="s">
        <v>615</v>
      </c>
    </row>
    <row r="1453" spans="13:15" x14ac:dyDescent="0.25">
      <c r="M1453" s="33" t="s">
        <v>545</v>
      </c>
      <c r="N1453" s="32">
        <v>7</v>
      </c>
      <c r="O1453" s="2" t="s">
        <v>614</v>
      </c>
    </row>
    <row r="1454" spans="13:15" x14ac:dyDescent="0.25">
      <c r="M1454" s="33" t="s">
        <v>545</v>
      </c>
      <c r="N1454" s="32">
        <v>8</v>
      </c>
      <c r="O1454" s="2" t="s">
        <v>613</v>
      </c>
    </row>
    <row r="1455" spans="13:15" x14ac:dyDescent="0.25">
      <c r="M1455" s="33" t="s">
        <v>545</v>
      </c>
      <c r="N1455" s="32">
        <v>9</v>
      </c>
      <c r="O1455" s="2" t="s">
        <v>612</v>
      </c>
    </row>
    <row r="1456" spans="13:15" x14ac:dyDescent="0.25">
      <c r="M1456" s="33" t="s">
        <v>545</v>
      </c>
      <c r="N1456" s="32">
        <v>10</v>
      </c>
      <c r="O1456" s="2" t="s">
        <v>611</v>
      </c>
    </row>
    <row r="1457" spans="13:15" x14ac:dyDescent="0.25">
      <c r="M1457" s="33" t="s">
        <v>545</v>
      </c>
      <c r="N1457" s="32">
        <v>11</v>
      </c>
      <c r="O1457" s="2" t="s">
        <v>610</v>
      </c>
    </row>
    <row r="1458" spans="13:15" x14ac:dyDescent="0.25">
      <c r="M1458" s="33" t="s">
        <v>545</v>
      </c>
      <c r="N1458" s="32">
        <v>12</v>
      </c>
      <c r="O1458" s="2" t="s">
        <v>609</v>
      </c>
    </row>
    <row r="1459" spans="13:15" x14ac:dyDescent="0.25">
      <c r="M1459" s="33" t="s">
        <v>545</v>
      </c>
      <c r="N1459" s="32">
        <v>13</v>
      </c>
      <c r="O1459" s="2" t="s">
        <v>608</v>
      </c>
    </row>
    <row r="1460" spans="13:15" x14ac:dyDescent="0.25">
      <c r="M1460" s="33" t="s">
        <v>545</v>
      </c>
      <c r="N1460" s="32">
        <v>14</v>
      </c>
      <c r="O1460" s="2" t="s">
        <v>607</v>
      </c>
    </row>
    <row r="1461" spans="13:15" x14ac:dyDescent="0.25">
      <c r="M1461" s="33" t="s">
        <v>545</v>
      </c>
      <c r="N1461" s="32">
        <v>15</v>
      </c>
      <c r="O1461" s="2" t="s">
        <v>606</v>
      </c>
    </row>
    <row r="1462" spans="13:15" x14ac:dyDescent="0.25">
      <c r="M1462" s="33" t="s">
        <v>545</v>
      </c>
      <c r="N1462" s="32">
        <v>16</v>
      </c>
      <c r="O1462" s="2" t="s">
        <v>605</v>
      </c>
    </row>
    <row r="1463" spans="13:15" x14ac:dyDescent="0.25">
      <c r="M1463" s="33" t="s">
        <v>545</v>
      </c>
      <c r="N1463" s="32">
        <v>17</v>
      </c>
      <c r="O1463" s="2" t="s">
        <v>604</v>
      </c>
    </row>
    <row r="1464" spans="13:15" x14ac:dyDescent="0.25">
      <c r="M1464" s="33" t="s">
        <v>545</v>
      </c>
      <c r="N1464" s="32">
        <v>19</v>
      </c>
      <c r="O1464" s="2" t="s">
        <v>603</v>
      </c>
    </row>
    <row r="1465" spans="13:15" x14ac:dyDescent="0.25">
      <c r="M1465" s="33" t="s">
        <v>545</v>
      </c>
      <c r="N1465" s="32">
        <v>20</v>
      </c>
      <c r="O1465" s="2" t="s">
        <v>602</v>
      </c>
    </row>
    <row r="1466" spans="13:15" x14ac:dyDescent="0.25">
      <c r="M1466" s="33" t="s">
        <v>545</v>
      </c>
      <c r="N1466" s="32">
        <v>21</v>
      </c>
      <c r="O1466" s="2" t="s">
        <v>601</v>
      </c>
    </row>
    <row r="1467" spans="13:15" x14ac:dyDescent="0.25">
      <c r="M1467" s="33" t="s">
        <v>545</v>
      </c>
      <c r="N1467" s="32">
        <v>22</v>
      </c>
      <c r="O1467" s="2" t="s">
        <v>600</v>
      </c>
    </row>
    <row r="1468" spans="13:15" x14ac:dyDescent="0.25">
      <c r="M1468" s="33" t="s">
        <v>545</v>
      </c>
      <c r="N1468" s="32">
        <v>23</v>
      </c>
      <c r="O1468" s="2" t="s">
        <v>599</v>
      </c>
    </row>
    <row r="1469" spans="13:15" x14ac:dyDescent="0.25">
      <c r="M1469" s="33" t="s">
        <v>545</v>
      </c>
      <c r="N1469" s="32">
        <v>24</v>
      </c>
      <c r="O1469" s="2" t="s">
        <v>598</v>
      </c>
    </row>
    <row r="1470" spans="13:15" x14ac:dyDescent="0.25">
      <c r="M1470" s="33" t="s">
        <v>545</v>
      </c>
      <c r="N1470" s="32">
        <v>25</v>
      </c>
      <c r="O1470" s="2" t="s">
        <v>597</v>
      </c>
    </row>
    <row r="1471" spans="13:15" x14ac:dyDescent="0.25">
      <c r="M1471" s="33" t="s">
        <v>545</v>
      </c>
      <c r="N1471" s="32">
        <v>26</v>
      </c>
      <c r="O1471" s="2" t="s">
        <v>596</v>
      </c>
    </row>
    <row r="1472" spans="13:15" x14ac:dyDescent="0.25">
      <c r="M1472" s="33" t="s">
        <v>545</v>
      </c>
      <c r="N1472" s="32">
        <v>27</v>
      </c>
      <c r="O1472" s="2" t="s">
        <v>595</v>
      </c>
    </row>
    <row r="1473" spans="13:15" x14ac:dyDescent="0.25">
      <c r="M1473" s="33" t="s">
        <v>545</v>
      </c>
      <c r="N1473" s="32">
        <v>28</v>
      </c>
      <c r="O1473" s="2" t="s">
        <v>594</v>
      </c>
    </row>
    <row r="1474" spans="13:15" x14ac:dyDescent="0.25">
      <c r="M1474" s="33" t="s">
        <v>545</v>
      </c>
      <c r="N1474" s="32">
        <v>29</v>
      </c>
      <c r="O1474" s="2" t="s">
        <v>593</v>
      </c>
    </row>
    <row r="1475" spans="13:15" x14ac:dyDescent="0.25">
      <c r="M1475" s="33" t="s">
        <v>545</v>
      </c>
      <c r="N1475" s="32">
        <v>30</v>
      </c>
      <c r="O1475" s="2" t="s">
        <v>592</v>
      </c>
    </row>
    <row r="1476" spans="13:15" x14ac:dyDescent="0.25">
      <c r="M1476" s="33" t="s">
        <v>545</v>
      </c>
      <c r="N1476" s="32">
        <v>31</v>
      </c>
      <c r="O1476" s="2" t="s">
        <v>591</v>
      </c>
    </row>
    <row r="1477" spans="13:15" x14ac:dyDescent="0.25">
      <c r="M1477" s="33" t="s">
        <v>545</v>
      </c>
      <c r="N1477" s="32">
        <v>32</v>
      </c>
      <c r="O1477" s="2" t="s">
        <v>590</v>
      </c>
    </row>
    <row r="1478" spans="13:15" x14ac:dyDescent="0.25">
      <c r="M1478" s="33" t="s">
        <v>545</v>
      </c>
      <c r="N1478" s="32">
        <v>33</v>
      </c>
      <c r="O1478" s="2" t="s">
        <v>589</v>
      </c>
    </row>
    <row r="1479" spans="13:15" x14ac:dyDescent="0.25">
      <c r="M1479" s="33" t="s">
        <v>545</v>
      </c>
      <c r="N1479" s="32">
        <v>34</v>
      </c>
      <c r="O1479" s="2" t="s">
        <v>588</v>
      </c>
    </row>
    <row r="1480" spans="13:15" x14ac:dyDescent="0.25">
      <c r="M1480" s="33" t="s">
        <v>545</v>
      </c>
      <c r="N1480" s="32">
        <v>35</v>
      </c>
      <c r="O1480" s="2" t="s">
        <v>587</v>
      </c>
    </row>
    <row r="1481" spans="13:15" x14ac:dyDescent="0.25">
      <c r="M1481" s="33" t="s">
        <v>545</v>
      </c>
      <c r="N1481" s="32">
        <v>36</v>
      </c>
      <c r="O1481" s="2" t="s">
        <v>586</v>
      </c>
    </row>
    <row r="1482" spans="13:15" x14ac:dyDescent="0.25">
      <c r="M1482" s="33" t="s">
        <v>545</v>
      </c>
      <c r="N1482" s="32">
        <v>37</v>
      </c>
      <c r="O1482" s="2" t="s">
        <v>585</v>
      </c>
    </row>
    <row r="1483" spans="13:15" x14ac:dyDescent="0.25">
      <c r="M1483" s="33" t="s">
        <v>545</v>
      </c>
      <c r="N1483" s="32">
        <v>38</v>
      </c>
      <c r="O1483" s="2" t="s">
        <v>584</v>
      </c>
    </row>
    <row r="1484" spans="13:15" x14ac:dyDescent="0.25">
      <c r="M1484" s="33" t="s">
        <v>545</v>
      </c>
      <c r="N1484" s="32">
        <v>39</v>
      </c>
      <c r="O1484" s="2" t="s">
        <v>583</v>
      </c>
    </row>
    <row r="1485" spans="13:15" x14ac:dyDescent="0.25">
      <c r="M1485" s="33" t="s">
        <v>545</v>
      </c>
      <c r="N1485" s="32">
        <v>40</v>
      </c>
      <c r="O1485" s="2" t="s">
        <v>582</v>
      </c>
    </row>
    <row r="1486" spans="13:15" x14ac:dyDescent="0.25">
      <c r="M1486" s="33" t="s">
        <v>545</v>
      </c>
      <c r="N1486" s="32">
        <v>41</v>
      </c>
      <c r="O1486" s="2" t="s">
        <v>581</v>
      </c>
    </row>
    <row r="1487" spans="13:15" x14ac:dyDescent="0.25">
      <c r="M1487" s="33" t="s">
        <v>545</v>
      </c>
      <c r="N1487" s="32">
        <v>42</v>
      </c>
      <c r="O1487" s="2" t="s">
        <v>580</v>
      </c>
    </row>
    <row r="1488" spans="13:15" x14ac:dyDescent="0.25">
      <c r="M1488" s="33" t="s">
        <v>545</v>
      </c>
      <c r="N1488" s="32">
        <v>43</v>
      </c>
      <c r="O1488" s="2" t="s">
        <v>579</v>
      </c>
    </row>
    <row r="1489" spans="13:15" x14ac:dyDescent="0.25">
      <c r="M1489" s="33" t="s">
        <v>545</v>
      </c>
      <c r="N1489" s="32">
        <v>44</v>
      </c>
      <c r="O1489" s="2" t="s">
        <v>578</v>
      </c>
    </row>
    <row r="1490" spans="13:15" x14ac:dyDescent="0.25">
      <c r="M1490" s="33" t="s">
        <v>545</v>
      </c>
      <c r="N1490" s="32">
        <v>45</v>
      </c>
      <c r="O1490" s="2" t="s">
        <v>577</v>
      </c>
    </row>
    <row r="1491" spans="13:15" x14ac:dyDescent="0.25">
      <c r="M1491" s="33" t="s">
        <v>545</v>
      </c>
      <c r="N1491" s="32">
        <v>46</v>
      </c>
      <c r="O1491" s="2" t="s">
        <v>576</v>
      </c>
    </row>
    <row r="1492" spans="13:15" x14ac:dyDescent="0.25">
      <c r="M1492" s="33" t="s">
        <v>545</v>
      </c>
      <c r="N1492" s="32">
        <v>47</v>
      </c>
      <c r="O1492" s="2" t="s">
        <v>575</v>
      </c>
    </row>
    <row r="1493" spans="13:15" x14ac:dyDescent="0.25">
      <c r="M1493" s="33" t="s">
        <v>545</v>
      </c>
      <c r="N1493" s="32">
        <v>48</v>
      </c>
      <c r="O1493" s="2" t="s">
        <v>574</v>
      </c>
    </row>
    <row r="1494" spans="13:15" x14ac:dyDescent="0.25">
      <c r="M1494" s="33" t="s">
        <v>545</v>
      </c>
      <c r="N1494" s="32">
        <v>49</v>
      </c>
      <c r="O1494" s="2" t="s">
        <v>573</v>
      </c>
    </row>
    <row r="1495" spans="13:15" x14ac:dyDescent="0.25">
      <c r="M1495" s="33" t="s">
        <v>545</v>
      </c>
      <c r="N1495" s="32">
        <v>50</v>
      </c>
      <c r="O1495" s="2" t="s">
        <v>572</v>
      </c>
    </row>
    <row r="1496" spans="13:15" x14ac:dyDescent="0.25">
      <c r="M1496" s="33" t="s">
        <v>545</v>
      </c>
      <c r="N1496" s="32">
        <v>51</v>
      </c>
      <c r="O1496" s="2" t="s">
        <v>571</v>
      </c>
    </row>
    <row r="1497" spans="13:15" x14ac:dyDescent="0.25">
      <c r="M1497" s="33" t="s">
        <v>545</v>
      </c>
      <c r="N1497" s="32">
        <v>52</v>
      </c>
      <c r="O1497" s="2" t="s">
        <v>570</v>
      </c>
    </row>
    <row r="1498" spans="13:15" x14ac:dyDescent="0.25">
      <c r="M1498" s="33" t="s">
        <v>545</v>
      </c>
      <c r="N1498" s="32">
        <v>53</v>
      </c>
      <c r="O1498" s="2" t="s">
        <v>569</v>
      </c>
    </row>
    <row r="1499" spans="13:15" x14ac:dyDescent="0.25">
      <c r="M1499" s="33" t="s">
        <v>545</v>
      </c>
      <c r="N1499" s="32">
        <v>54</v>
      </c>
      <c r="O1499" s="2" t="s">
        <v>568</v>
      </c>
    </row>
    <row r="1500" spans="13:15" x14ac:dyDescent="0.25">
      <c r="M1500" s="33" t="s">
        <v>545</v>
      </c>
      <c r="N1500" s="32">
        <v>55</v>
      </c>
      <c r="O1500" s="2" t="s">
        <v>567</v>
      </c>
    </row>
    <row r="1501" spans="13:15" x14ac:dyDescent="0.25">
      <c r="M1501" s="33" t="s">
        <v>545</v>
      </c>
      <c r="N1501" s="32">
        <v>56</v>
      </c>
      <c r="O1501" s="2" t="s">
        <v>566</v>
      </c>
    </row>
    <row r="1502" spans="13:15" x14ac:dyDescent="0.25">
      <c r="M1502" s="33" t="s">
        <v>545</v>
      </c>
      <c r="N1502" s="32">
        <v>57</v>
      </c>
      <c r="O1502" s="2" t="s">
        <v>565</v>
      </c>
    </row>
    <row r="1503" spans="13:15" x14ac:dyDescent="0.25">
      <c r="M1503" s="33" t="s">
        <v>545</v>
      </c>
      <c r="N1503" s="32">
        <v>58</v>
      </c>
      <c r="O1503" s="2" t="s">
        <v>564</v>
      </c>
    </row>
    <row r="1504" spans="13:15" x14ac:dyDescent="0.25">
      <c r="M1504" s="33" t="s">
        <v>545</v>
      </c>
      <c r="N1504" s="32">
        <v>59</v>
      </c>
      <c r="O1504" s="2" t="s">
        <v>563</v>
      </c>
    </row>
    <row r="1505" spans="13:15" x14ac:dyDescent="0.25">
      <c r="M1505" s="33" t="s">
        <v>545</v>
      </c>
      <c r="N1505" s="32">
        <v>60</v>
      </c>
      <c r="O1505" s="2" t="s">
        <v>562</v>
      </c>
    </row>
    <row r="1506" spans="13:15" x14ac:dyDescent="0.25">
      <c r="M1506" s="33" t="s">
        <v>545</v>
      </c>
      <c r="N1506" s="32">
        <v>61</v>
      </c>
      <c r="O1506" s="2" t="s">
        <v>561</v>
      </c>
    </row>
    <row r="1507" spans="13:15" x14ac:dyDescent="0.25">
      <c r="M1507" s="33" t="s">
        <v>545</v>
      </c>
      <c r="N1507" s="32">
        <v>62</v>
      </c>
      <c r="O1507" s="2" t="s">
        <v>560</v>
      </c>
    </row>
    <row r="1508" spans="13:15" x14ac:dyDescent="0.25">
      <c r="M1508" s="33" t="s">
        <v>545</v>
      </c>
      <c r="N1508" s="32">
        <v>63</v>
      </c>
      <c r="O1508" s="2" t="s">
        <v>559</v>
      </c>
    </row>
    <row r="1509" spans="13:15" x14ac:dyDescent="0.25">
      <c r="M1509" s="33" t="s">
        <v>545</v>
      </c>
      <c r="N1509" s="32">
        <v>64</v>
      </c>
      <c r="O1509" s="2" t="s">
        <v>558</v>
      </c>
    </row>
    <row r="1510" spans="13:15" x14ac:dyDescent="0.25">
      <c r="M1510" s="33" t="s">
        <v>545</v>
      </c>
      <c r="N1510" s="32">
        <v>65</v>
      </c>
      <c r="O1510" s="2" t="s">
        <v>557</v>
      </c>
    </row>
    <row r="1511" spans="13:15" x14ac:dyDescent="0.25">
      <c r="M1511" s="33" t="s">
        <v>545</v>
      </c>
      <c r="N1511" s="32">
        <v>66</v>
      </c>
      <c r="O1511" s="2" t="s">
        <v>556</v>
      </c>
    </row>
    <row r="1512" spans="13:15" x14ac:dyDescent="0.25">
      <c r="M1512" s="33" t="s">
        <v>545</v>
      </c>
      <c r="N1512" s="32">
        <v>67</v>
      </c>
      <c r="O1512" s="2" t="s">
        <v>555</v>
      </c>
    </row>
    <row r="1513" spans="13:15" x14ac:dyDescent="0.25">
      <c r="M1513" s="33" t="s">
        <v>545</v>
      </c>
      <c r="N1513" s="32">
        <v>68</v>
      </c>
      <c r="O1513" s="2" t="s">
        <v>554</v>
      </c>
    </row>
    <row r="1514" spans="13:15" x14ac:dyDescent="0.25">
      <c r="M1514" s="33" t="s">
        <v>545</v>
      </c>
      <c r="N1514" s="32">
        <v>69</v>
      </c>
      <c r="O1514" s="2" t="s">
        <v>553</v>
      </c>
    </row>
    <row r="1515" spans="13:15" x14ac:dyDescent="0.25">
      <c r="M1515" s="33" t="s">
        <v>545</v>
      </c>
      <c r="N1515" s="32">
        <v>70</v>
      </c>
      <c r="O1515" s="2" t="s">
        <v>552</v>
      </c>
    </row>
    <row r="1516" spans="13:15" x14ac:dyDescent="0.25">
      <c r="M1516" s="33" t="s">
        <v>545</v>
      </c>
      <c r="N1516" s="32">
        <v>71</v>
      </c>
      <c r="O1516" s="2" t="s">
        <v>551</v>
      </c>
    </row>
    <row r="1517" spans="13:15" x14ac:dyDescent="0.25">
      <c r="M1517" s="33" t="s">
        <v>545</v>
      </c>
      <c r="N1517" s="32">
        <v>72</v>
      </c>
      <c r="O1517" s="2" t="s">
        <v>550</v>
      </c>
    </row>
    <row r="1518" spans="13:15" x14ac:dyDescent="0.25">
      <c r="M1518" s="33" t="s">
        <v>545</v>
      </c>
      <c r="N1518" s="32">
        <v>73</v>
      </c>
      <c r="O1518" s="2" t="s">
        <v>549</v>
      </c>
    </row>
    <row r="1519" spans="13:15" x14ac:dyDescent="0.25">
      <c r="M1519" s="33" t="s">
        <v>545</v>
      </c>
      <c r="N1519" s="32">
        <v>74</v>
      </c>
      <c r="O1519" s="2" t="s">
        <v>548</v>
      </c>
    </row>
    <row r="1520" spans="13:15" x14ac:dyDescent="0.25">
      <c r="M1520" s="33" t="s">
        <v>545</v>
      </c>
      <c r="N1520" s="32">
        <v>75</v>
      </c>
      <c r="O1520" s="2" t="s">
        <v>547</v>
      </c>
    </row>
    <row r="1521" spans="13:15" x14ac:dyDescent="0.25">
      <c r="M1521" s="33" t="s">
        <v>545</v>
      </c>
      <c r="N1521" s="32">
        <v>76</v>
      </c>
      <c r="O1521" s="2" t="s">
        <v>546</v>
      </c>
    </row>
    <row r="1522" spans="13:15" x14ac:dyDescent="0.25">
      <c r="M1522" s="33" t="s">
        <v>545</v>
      </c>
      <c r="N1522" s="32">
        <v>77</v>
      </c>
      <c r="O1522" s="2" t="s">
        <v>544</v>
      </c>
    </row>
    <row r="1523" spans="13:15" x14ac:dyDescent="0.25">
      <c r="M1523" s="33" t="s">
        <v>292</v>
      </c>
      <c r="N1523" s="32" t="s">
        <v>169</v>
      </c>
      <c r="O1523" s="2"/>
    </row>
    <row r="1524" spans="13:15" x14ac:dyDescent="0.25">
      <c r="M1524" s="33" t="s">
        <v>467</v>
      </c>
      <c r="N1524" s="32" t="s">
        <v>169</v>
      </c>
      <c r="O1524" s="2"/>
    </row>
    <row r="1525" spans="13:15" x14ac:dyDescent="0.25">
      <c r="M1525" s="33" t="s">
        <v>467</v>
      </c>
      <c r="N1525" s="32">
        <v>1</v>
      </c>
      <c r="O1525" s="2" t="s">
        <v>543</v>
      </c>
    </row>
    <row r="1526" spans="13:15" x14ac:dyDescent="0.25">
      <c r="M1526" s="33" t="s">
        <v>467</v>
      </c>
      <c r="N1526" s="32">
        <v>2</v>
      </c>
      <c r="O1526" s="2" t="s">
        <v>542</v>
      </c>
    </row>
    <row r="1527" spans="13:15" x14ac:dyDescent="0.25">
      <c r="M1527" s="33" t="s">
        <v>467</v>
      </c>
      <c r="N1527" s="32">
        <v>3</v>
      </c>
      <c r="O1527" s="2" t="s">
        <v>541</v>
      </c>
    </row>
    <row r="1528" spans="13:15" x14ac:dyDescent="0.25">
      <c r="M1528" s="33" t="s">
        <v>467</v>
      </c>
      <c r="N1528" s="32">
        <v>4</v>
      </c>
      <c r="O1528" s="2" t="s">
        <v>540</v>
      </c>
    </row>
    <row r="1529" spans="13:15" x14ac:dyDescent="0.25">
      <c r="M1529" s="33" t="s">
        <v>467</v>
      </c>
      <c r="N1529" s="32">
        <v>5</v>
      </c>
      <c r="O1529" s="2" t="s">
        <v>539</v>
      </c>
    </row>
    <row r="1530" spans="13:15" x14ac:dyDescent="0.25">
      <c r="M1530" s="33" t="s">
        <v>467</v>
      </c>
      <c r="N1530" s="32">
        <v>6</v>
      </c>
      <c r="O1530" s="2" t="s">
        <v>538</v>
      </c>
    </row>
    <row r="1531" spans="13:15" x14ac:dyDescent="0.25">
      <c r="M1531" s="33" t="s">
        <v>467</v>
      </c>
      <c r="N1531" s="32">
        <v>7</v>
      </c>
      <c r="O1531" s="2" t="s">
        <v>537</v>
      </c>
    </row>
    <row r="1532" spans="13:15" x14ac:dyDescent="0.25">
      <c r="M1532" s="33" t="s">
        <v>467</v>
      </c>
      <c r="N1532" s="32">
        <v>8</v>
      </c>
      <c r="O1532" s="2" t="s">
        <v>536</v>
      </c>
    </row>
    <row r="1533" spans="13:15" x14ac:dyDescent="0.25">
      <c r="M1533" s="33" t="s">
        <v>467</v>
      </c>
      <c r="N1533" s="32">
        <v>9</v>
      </c>
      <c r="O1533" s="2" t="s">
        <v>535</v>
      </c>
    </row>
    <row r="1534" spans="13:15" x14ac:dyDescent="0.25">
      <c r="M1534" s="33" t="s">
        <v>467</v>
      </c>
      <c r="N1534" s="32">
        <v>10</v>
      </c>
      <c r="O1534" s="2" t="s">
        <v>534</v>
      </c>
    </row>
    <row r="1535" spans="13:15" x14ac:dyDescent="0.25">
      <c r="M1535" s="33" t="s">
        <v>467</v>
      </c>
      <c r="N1535" s="32">
        <v>11</v>
      </c>
      <c r="O1535" s="2" t="s">
        <v>533</v>
      </c>
    </row>
    <row r="1536" spans="13:15" x14ac:dyDescent="0.25">
      <c r="M1536" s="33" t="s">
        <v>467</v>
      </c>
      <c r="N1536" s="32">
        <v>12</v>
      </c>
      <c r="O1536" s="2" t="s">
        <v>532</v>
      </c>
    </row>
    <row r="1537" spans="13:15" x14ac:dyDescent="0.25">
      <c r="M1537" s="33" t="s">
        <v>467</v>
      </c>
      <c r="N1537" s="32">
        <v>13</v>
      </c>
      <c r="O1537" s="2" t="s">
        <v>531</v>
      </c>
    </row>
    <row r="1538" spans="13:15" x14ac:dyDescent="0.25">
      <c r="M1538" s="33" t="s">
        <v>467</v>
      </c>
      <c r="N1538" s="32">
        <v>14</v>
      </c>
      <c r="O1538" s="2" t="s">
        <v>530</v>
      </c>
    </row>
    <row r="1539" spans="13:15" x14ac:dyDescent="0.25">
      <c r="M1539" s="33" t="s">
        <v>467</v>
      </c>
      <c r="N1539" s="32">
        <v>15</v>
      </c>
      <c r="O1539" s="2" t="s">
        <v>529</v>
      </c>
    </row>
    <row r="1540" spans="13:15" x14ac:dyDescent="0.25">
      <c r="M1540" s="33" t="s">
        <v>467</v>
      </c>
      <c r="N1540" s="32">
        <v>16</v>
      </c>
      <c r="O1540" s="2" t="s">
        <v>528</v>
      </c>
    </row>
    <row r="1541" spans="13:15" x14ac:dyDescent="0.25">
      <c r="M1541" s="33" t="s">
        <v>467</v>
      </c>
      <c r="N1541" s="32">
        <v>17</v>
      </c>
      <c r="O1541" s="2" t="s">
        <v>527</v>
      </c>
    </row>
    <row r="1542" spans="13:15" x14ac:dyDescent="0.25">
      <c r="M1542" s="33" t="s">
        <v>467</v>
      </c>
      <c r="N1542" s="32">
        <v>18</v>
      </c>
      <c r="O1542" s="2" t="s">
        <v>526</v>
      </c>
    </row>
    <row r="1543" spans="13:15" x14ac:dyDescent="0.25">
      <c r="M1543" s="33" t="s">
        <v>467</v>
      </c>
      <c r="N1543" s="32">
        <v>19</v>
      </c>
      <c r="O1543" s="2" t="s">
        <v>525</v>
      </c>
    </row>
    <row r="1544" spans="13:15" x14ac:dyDescent="0.25">
      <c r="M1544" s="33" t="s">
        <v>467</v>
      </c>
      <c r="N1544" s="32">
        <v>20</v>
      </c>
      <c r="O1544" s="2" t="s">
        <v>524</v>
      </c>
    </row>
    <row r="1545" spans="13:15" x14ac:dyDescent="0.25">
      <c r="M1545" s="33" t="s">
        <v>467</v>
      </c>
      <c r="N1545" s="32">
        <v>21</v>
      </c>
      <c r="O1545" s="2" t="s">
        <v>523</v>
      </c>
    </row>
    <row r="1546" spans="13:15" x14ac:dyDescent="0.25">
      <c r="M1546" s="33" t="s">
        <v>467</v>
      </c>
      <c r="N1546" s="32">
        <v>22</v>
      </c>
      <c r="O1546" s="2" t="s">
        <v>522</v>
      </c>
    </row>
    <row r="1547" spans="13:15" x14ac:dyDescent="0.25">
      <c r="M1547" s="33" t="s">
        <v>467</v>
      </c>
      <c r="N1547" s="32">
        <v>23</v>
      </c>
      <c r="O1547" s="2" t="s">
        <v>521</v>
      </c>
    </row>
    <row r="1548" spans="13:15" x14ac:dyDescent="0.25">
      <c r="M1548" s="33" t="s">
        <v>467</v>
      </c>
      <c r="N1548" s="32">
        <v>24</v>
      </c>
      <c r="O1548" s="2" t="s">
        <v>520</v>
      </c>
    </row>
    <row r="1549" spans="13:15" x14ac:dyDescent="0.25">
      <c r="M1549" s="33" t="s">
        <v>467</v>
      </c>
      <c r="N1549" s="32">
        <v>25</v>
      </c>
      <c r="O1549" s="2" t="s">
        <v>519</v>
      </c>
    </row>
    <row r="1550" spans="13:15" x14ac:dyDescent="0.25">
      <c r="M1550" s="33" t="s">
        <v>467</v>
      </c>
      <c r="N1550" s="32">
        <v>26</v>
      </c>
      <c r="O1550" s="2" t="s">
        <v>518</v>
      </c>
    </row>
    <row r="1551" spans="13:15" x14ac:dyDescent="0.25">
      <c r="M1551" s="33" t="s">
        <v>467</v>
      </c>
      <c r="N1551" s="32">
        <v>27</v>
      </c>
      <c r="O1551" s="2" t="s">
        <v>517</v>
      </c>
    </row>
    <row r="1552" spans="13:15" x14ac:dyDescent="0.25">
      <c r="M1552" s="33" t="s">
        <v>467</v>
      </c>
      <c r="N1552" s="32">
        <v>28</v>
      </c>
      <c r="O1552" s="2" t="s">
        <v>516</v>
      </c>
    </row>
    <row r="1553" spans="13:15" x14ac:dyDescent="0.25">
      <c r="M1553" s="33" t="s">
        <v>467</v>
      </c>
      <c r="N1553" s="32">
        <v>29</v>
      </c>
      <c r="O1553" s="2" t="s">
        <v>515</v>
      </c>
    </row>
    <row r="1554" spans="13:15" x14ac:dyDescent="0.25">
      <c r="M1554" s="33" t="s">
        <v>467</v>
      </c>
      <c r="N1554" s="32">
        <v>30</v>
      </c>
      <c r="O1554" s="2" t="s">
        <v>514</v>
      </c>
    </row>
    <row r="1555" spans="13:15" x14ac:dyDescent="0.25">
      <c r="M1555" s="33" t="s">
        <v>467</v>
      </c>
      <c r="N1555" s="32">
        <v>31</v>
      </c>
      <c r="O1555" s="2" t="s">
        <v>513</v>
      </c>
    </row>
    <row r="1556" spans="13:15" x14ac:dyDescent="0.25">
      <c r="M1556" s="33" t="s">
        <v>467</v>
      </c>
      <c r="N1556" s="32">
        <v>32</v>
      </c>
      <c r="O1556" s="2" t="s">
        <v>512</v>
      </c>
    </row>
    <row r="1557" spans="13:15" x14ac:dyDescent="0.25">
      <c r="M1557" s="33" t="s">
        <v>467</v>
      </c>
      <c r="N1557" s="32">
        <v>33</v>
      </c>
      <c r="O1557" s="2" t="s">
        <v>511</v>
      </c>
    </row>
    <row r="1558" spans="13:15" x14ac:dyDescent="0.25">
      <c r="M1558" s="33" t="s">
        <v>467</v>
      </c>
      <c r="N1558" s="32">
        <v>34</v>
      </c>
      <c r="O1558" s="2" t="s">
        <v>510</v>
      </c>
    </row>
    <row r="1559" spans="13:15" x14ac:dyDescent="0.25">
      <c r="M1559" s="33" t="s">
        <v>467</v>
      </c>
      <c r="N1559" s="32">
        <v>35</v>
      </c>
      <c r="O1559" s="2" t="s">
        <v>509</v>
      </c>
    </row>
    <row r="1560" spans="13:15" x14ac:dyDescent="0.25">
      <c r="M1560" s="33" t="s">
        <v>467</v>
      </c>
      <c r="N1560" s="32">
        <v>36</v>
      </c>
      <c r="O1560" s="2" t="s">
        <v>508</v>
      </c>
    </row>
    <row r="1561" spans="13:15" x14ac:dyDescent="0.25">
      <c r="M1561" s="33" t="s">
        <v>467</v>
      </c>
      <c r="N1561" s="32">
        <v>37</v>
      </c>
      <c r="O1561" s="2" t="s">
        <v>507</v>
      </c>
    </row>
    <row r="1562" spans="13:15" x14ac:dyDescent="0.25">
      <c r="M1562" s="33" t="s">
        <v>467</v>
      </c>
      <c r="N1562" s="32">
        <v>38</v>
      </c>
      <c r="O1562" s="2" t="s">
        <v>506</v>
      </c>
    </row>
    <row r="1563" spans="13:15" x14ac:dyDescent="0.25">
      <c r="M1563" s="33" t="s">
        <v>467</v>
      </c>
      <c r="N1563" s="32">
        <v>39</v>
      </c>
      <c r="O1563" s="2" t="s">
        <v>505</v>
      </c>
    </row>
    <row r="1564" spans="13:15" x14ac:dyDescent="0.25">
      <c r="M1564" s="33" t="s">
        <v>467</v>
      </c>
      <c r="N1564" s="32">
        <v>40</v>
      </c>
      <c r="O1564" s="2" t="s">
        <v>504</v>
      </c>
    </row>
    <row r="1565" spans="13:15" x14ac:dyDescent="0.25">
      <c r="M1565" s="33" t="s">
        <v>467</v>
      </c>
      <c r="N1565" s="32">
        <v>41</v>
      </c>
      <c r="O1565" s="2" t="s">
        <v>503</v>
      </c>
    </row>
    <row r="1566" spans="13:15" x14ac:dyDescent="0.25">
      <c r="M1566" s="33" t="s">
        <v>467</v>
      </c>
      <c r="N1566" s="32">
        <v>42</v>
      </c>
      <c r="O1566" s="2" t="s">
        <v>502</v>
      </c>
    </row>
    <row r="1567" spans="13:15" x14ac:dyDescent="0.25">
      <c r="M1567" s="33" t="s">
        <v>467</v>
      </c>
      <c r="N1567" s="32">
        <v>43</v>
      </c>
      <c r="O1567" s="2" t="s">
        <v>501</v>
      </c>
    </row>
    <row r="1568" spans="13:15" x14ac:dyDescent="0.25">
      <c r="M1568" s="33" t="s">
        <v>467</v>
      </c>
      <c r="N1568" s="32">
        <v>44</v>
      </c>
      <c r="O1568" s="2" t="s">
        <v>500</v>
      </c>
    </row>
    <row r="1569" spans="13:15" x14ac:dyDescent="0.25">
      <c r="M1569" s="33" t="s">
        <v>467</v>
      </c>
      <c r="N1569" s="32">
        <v>45</v>
      </c>
      <c r="O1569" s="2" t="s">
        <v>499</v>
      </c>
    </row>
    <row r="1570" spans="13:15" x14ac:dyDescent="0.25">
      <c r="M1570" s="33" t="s">
        <v>467</v>
      </c>
      <c r="N1570" s="32">
        <v>46</v>
      </c>
      <c r="O1570" s="2" t="s">
        <v>498</v>
      </c>
    </row>
    <row r="1571" spans="13:15" x14ac:dyDescent="0.25">
      <c r="M1571" s="33" t="s">
        <v>467</v>
      </c>
      <c r="N1571" s="32">
        <v>47</v>
      </c>
      <c r="O1571" s="2" t="s">
        <v>497</v>
      </c>
    </row>
    <row r="1572" spans="13:15" x14ac:dyDescent="0.25">
      <c r="M1572" s="33" t="s">
        <v>467</v>
      </c>
      <c r="N1572" s="32">
        <v>48</v>
      </c>
      <c r="O1572" s="2" t="s">
        <v>496</v>
      </c>
    </row>
    <row r="1573" spans="13:15" x14ac:dyDescent="0.25">
      <c r="M1573" s="33" t="s">
        <v>467</v>
      </c>
      <c r="N1573" s="32">
        <v>49</v>
      </c>
      <c r="O1573" s="2" t="s">
        <v>495</v>
      </c>
    </row>
    <row r="1574" spans="13:15" x14ac:dyDescent="0.25">
      <c r="M1574" s="33" t="s">
        <v>467</v>
      </c>
      <c r="N1574" s="32">
        <v>50</v>
      </c>
      <c r="O1574" s="2" t="s">
        <v>494</v>
      </c>
    </row>
    <row r="1575" spans="13:15" x14ac:dyDescent="0.25">
      <c r="M1575" s="33" t="s">
        <v>467</v>
      </c>
      <c r="N1575" s="32">
        <v>51</v>
      </c>
      <c r="O1575" s="2" t="s">
        <v>493</v>
      </c>
    </row>
    <row r="1576" spans="13:15" x14ac:dyDescent="0.25">
      <c r="M1576" s="33" t="s">
        <v>467</v>
      </c>
      <c r="N1576" s="32">
        <v>52</v>
      </c>
      <c r="O1576" s="2" t="s">
        <v>492</v>
      </c>
    </row>
    <row r="1577" spans="13:15" x14ac:dyDescent="0.25">
      <c r="M1577" s="33" t="s">
        <v>467</v>
      </c>
      <c r="N1577" s="32">
        <v>53</v>
      </c>
      <c r="O1577" s="2" t="s">
        <v>491</v>
      </c>
    </row>
    <row r="1578" spans="13:15" x14ac:dyDescent="0.25">
      <c r="M1578" s="33" t="s">
        <v>467</v>
      </c>
      <c r="N1578" s="32">
        <v>54</v>
      </c>
      <c r="O1578" s="2" t="s">
        <v>490</v>
      </c>
    </row>
    <row r="1579" spans="13:15" x14ac:dyDescent="0.25">
      <c r="M1579" s="33" t="s">
        <v>467</v>
      </c>
      <c r="N1579" s="32">
        <v>55</v>
      </c>
      <c r="O1579" s="2" t="s">
        <v>489</v>
      </c>
    </row>
    <row r="1580" spans="13:15" x14ac:dyDescent="0.25">
      <c r="M1580" s="33" t="s">
        <v>467</v>
      </c>
      <c r="N1580" s="32">
        <v>56</v>
      </c>
      <c r="O1580" s="2" t="s">
        <v>488</v>
      </c>
    </row>
    <row r="1581" spans="13:15" x14ac:dyDescent="0.25">
      <c r="M1581" s="33" t="s">
        <v>467</v>
      </c>
      <c r="N1581" s="32">
        <v>57</v>
      </c>
      <c r="O1581" s="2" t="s">
        <v>487</v>
      </c>
    </row>
    <row r="1582" spans="13:15" x14ac:dyDescent="0.25">
      <c r="M1582" s="33" t="s">
        <v>467</v>
      </c>
      <c r="N1582" s="32">
        <v>58</v>
      </c>
      <c r="O1582" s="2" t="s">
        <v>486</v>
      </c>
    </row>
    <row r="1583" spans="13:15" x14ac:dyDescent="0.25">
      <c r="M1583" s="33" t="s">
        <v>467</v>
      </c>
      <c r="N1583" s="32">
        <v>59</v>
      </c>
      <c r="O1583" s="2" t="s">
        <v>485</v>
      </c>
    </row>
    <row r="1584" spans="13:15" x14ac:dyDescent="0.25">
      <c r="M1584" s="33" t="s">
        <v>467</v>
      </c>
      <c r="N1584" s="32">
        <v>60</v>
      </c>
      <c r="O1584" s="2" t="s">
        <v>484</v>
      </c>
    </row>
    <row r="1585" spans="13:15" x14ac:dyDescent="0.25">
      <c r="M1585" s="33" t="s">
        <v>467</v>
      </c>
      <c r="N1585" s="32">
        <v>61</v>
      </c>
      <c r="O1585" s="2" t="s">
        <v>483</v>
      </c>
    </row>
    <row r="1586" spans="13:15" x14ac:dyDescent="0.25">
      <c r="M1586" s="33" t="s">
        <v>467</v>
      </c>
      <c r="N1586" s="32">
        <v>62</v>
      </c>
      <c r="O1586" s="2" t="s">
        <v>482</v>
      </c>
    </row>
    <row r="1587" spans="13:15" x14ac:dyDescent="0.25">
      <c r="M1587" s="33" t="s">
        <v>467</v>
      </c>
      <c r="N1587" s="32">
        <v>63</v>
      </c>
      <c r="O1587" s="2" t="s">
        <v>481</v>
      </c>
    </row>
    <row r="1588" spans="13:15" x14ac:dyDescent="0.25">
      <c r="M1588" s="33" t="s">
        <v>467</v>
      </c>
      <c r="N1588" s="32">
        <v>64</v>
      </c>
      <c r="O1588" s="2" t="s">
        <v>480</v>
      </c>
    </row>
    <row r="1589" spans="13:15" x14ac:dyDescent="0.25">
      <c r="M1589" s="33" t="s">
        <v>467</v>
      </c>
      <c r="N1589" s="32">
        <v>65</v>
      </c>
      <c r="O1589" s="2" t="s">
        <v>479</v>
      </c>
    </row>
    <row r="1590" spans="13:15" x14ac:dyDescent="0.25">
      <c r="M1590" s="33" t="s">
        <v>467</v>
      </c>
      <c r="N1590" s="32">
        <v>66</v>
      </c>
      <c r="O1590" s="2" t="s">
        <v>478</v>
      </c>
    </row>
    <row r="1591" spans="13:15" x14ac:dyDescent="0.25">
      <c r="M1591" s="33" t="s">
        <v>467</v>
      </c>
      <c r="N1591" s="32">
        <v>67</v>
      </c>
      <c r="O1591" s="2" t="s">
        <v>477</v>
      </c>
    </row>
    <row r="1592" spans="13:15" x14ac:dyDescent="0.25">
      <c r="M1592" s="33" t="s">
        <v>467</v>
      </c>
      <c r="N1592" s="32">
        <v>68</v>
      </c>
      <c r="O1592" s="2" t="s">
        <v>476</v>
      </c>
    </row>
    <row r="1593" spans="13:15" x14ac:dyDescent="0.25">
      <c r="M1593" s="33" t="s">
        <v>467</v>
      </c>
      <c r="N1593" s="32">
        <v>69</v>
      </c>
      <c r="O1593" s="2" t="s">
        <v>475</v>
      </c>
    </row>
    <row r="1594" spans="13:15" x14ac:dyDescent="0.25">
      <c r="M1594" s="33" t="s">
        <v>467</v>
      </c>
      <c r="N1594" s="32">
        <v>70</v>
      </c>
      <c r="O1594" s="2" t="s">
        <v>474</v>
      </c>
    </row>
    <row r="1595" spans="13:15" x14ac:dyDescent="0.25">
      <c r="M1595" s="33" t="s">
        <v>467</v>
      </c>
      <c r="N1595" s="32">
        <v>71</v>
      </c>
      <c r="O1595" s="2" t="s">
        <v>473</v>
      </c>
    </row>
    <row r="1596" spans="13:15" x14ac:dyDescent="0.25">
      <c r="M1596" s="33" t="s">
        <v>467</v>
      </c>
      <c r="N1596" s="32">
        <v>72</v>
      </c>
      <c r="O1596" s="2" t="s">
        <v>472</v>
      </c>
    </row>
    <row r="1597" spans="13:15" x14ac:dyDescent="0.25">
      <c r="M1597" s="33" t="s">
        <v>467</v>
      </c>
      <c r="N1597" s="32">
        <v>73</v>
      </c>
      <c r="O1597" s="2" t="s">
        <v>471</v>
      </c>
    </row>
    <row r="1598" spans="13:15" x14ac:dyDescent="0.25">
      <c r="M1598" s="33" t="s">
        <v>467</v>
      </c>
      <c r="N1598" s="32">
        <v>74</v>
      </c>
      <c r="O1598" s="2" t="s">
        <v>470</v>
      </c>
    </row>
    <row r="1599" spans="13:15" x14ac:dyDescent="0.25">
      <c r="M1599" s="33" t="s">
        <v>467</v>
      </c>
      <c r="N1599" s="32">
        <v>75</v>
      </c>
      <c r="O1599" s="2" t="s">
        <v>469</v>
      </c>
    </row>
    <row r="1600" spans="13:15" x14ac:dyDescent="0.25">
      <c r="M1600" s="33" t="s">
        <v>467</v>
      </c>
      <c r="N1600" s="32">
        <v>76</v>
      </c>
      <c r="O1600" s="2" t="s">
        <v>468</v>
      </c>
    </row>
    <row r="1601" spans="13:15" x14ac:dyDescent="0.25">
      <c r="M1601" s="33" t="s">
        <v>467</v>
      </c>
      <c r="N1601" s="32">
        <v>77</v>
      </c>
      <c r="O1601" s="2" t="s">
        <v>466</v>
      </c>
    </row>
    <row r="1602" spans="13:15" x14ac:dyDescent="0.25">
      <c r="M1602" s="33" t="s">
        <v>465</v>
      </c>
      <c r="N1602" s="32" t="s">
        <v>169</v>
      </c>
      <c r="O1602" s="2"/>
    </row>
    <row r="1603" spans="13:15" x14ac:dyDescent="0.25">
      <c r="M1603" s="33" t="s">
        <v>444</v>
      </c>
      <c r="N1603" s="32" t="s">
        <v>169</v>
      </c>
      <c r="O1603" s="2"/>
    </row>
    <row r="1604" spans="13:15" x14ac:dyDescent="0.25">
      <c r="M1604" s="33" t="s">
        <v>444</v>
      </c>
      <c r="N1604" s="32" t="s">
        <v>464</v>
      </c>
      <c r="O1604" s="2" t="s">
        <v>463</v>
      </c>
    </row>
    <row r="1605" spans="13:15" x14ac:dyDescent="0.25">
      <c r="M1605" s="33" t="s">
        <v>444</v>
      </c>
      <c r="N1605" s="32" t="s">
        <v>462</v>
      </c>
      <c r="O1605" s="2" t="s">
        <v>461</v>
      </c>
    </row>
    <row r="1606" spans="13:15" x14ac:dyDescent="0.25">
      <c r="M1606" s="33" t="s">
        <v>444</v>
      </c>
      <c r="N1606" s="32" t="s">
        <v>460</v>
      </c>
      <c r="O1606" s="2" t="s">
        <v>459</v>
      </c>
    </row>
    <row r="1607" spans="13:15" x14ac:dyDescent="0.25">
      <c r="M1607" s="33" t="s">
        <v>444</v>
      </c>
      <c r="N1607" s="32" t="s">
        <v>458</v>
      </c>
      <c r="O1607" s="2" t="s">
        <v>457</v>
      </c>
    </row>
    <row r="1608" spans="13:15" x14ac:dyDescent="0.25">
      <c r="M1608" s="33" t="s">
        <v>444</v>
      </c>
      <c r="N1608" s="32" t="s">
        <v>456</v>
      </c>
      <c r="O1608" s="2" t="s">
        <v>455</v>
      </c>
    </row>
    <row r="1609" spans="13:15" x14ac:dyDescent="0.25">
      <c r="M1609" s="33" t="s">
        <v>444</v>
      </c>
      <c r="N1609" s="32" t="s">
        <v>454</v>
      </c>
      <c r="O1609" s="2" t="s">
        <v>453</v>
      </c>
    </row>
    <row r="1610" spans="13:15" x14ac:dyDescent="0.25">
      <c r="M1610" s="33" t="s">
        <v>444</v>
      </c>
      <c r="N1610" s="32" t="s">
        <v>452</v>
      </c>
      <c r="O1610" s="2" t="s">
        <v>451</v>
      </c>
    </row>
    <row r="1611" spans="13:15" x14ac:dyDescent="0.25">
      <c r="M1611" s="33" t="s">
        <v>444</v>
      </c>
      <c r="N1611" s="32" t="s">
        <v>450</v>
      </c>
      <c r="O1611" s="2" t="s">
        <v>449</v>
      </c>
    </row>
    <row r="1612" spans="13:15" x14ac:dyDescent="0.25">
      <c r="M1612" s="33" t="s">
        <v>444</v>
      </c>
      <c r="N1612" s="32" t="s">
        <v>448</v>
      </c>
      <c r="O1612" s="2" t="s">
        <v>447</v>
      </c>
    </row>
    <row r="1613" spans="13:15" x14ac:dyDescent="0.25">
      <c r="M1613" s="33" t="s">
        <v>444</v>
      </c>
      <c r="N1613" s="32" t="s">
        <v>446</v>
      </c>
      <c r="O1613" s="2" t="s">
        <v>445</v>
      </c>
    </row>
    <row r="1614" spans="13:15" x14ac:dyDescent="0.25">
      <c r="M1614" s="33" t="s">
        <v>444</v>
      </c>
      <c r="N1614" s="32" t="s">
        <v>443</v>
      </c>
      <c r="O1614" s="2" t="s">
        <v>442</v>
      </c>
    </row>
    <row r="1615" spans="13:15" x14ac:dyDescent="0.25">
      <c r="M1615" s="33" t="s">
        <v>389</v>
      </c>
      <c r="N1615" s="32" t="s">
        <v>169</v>
      </c>
      <c r="O1615" s="2"/>
    </row>
    <row r="1616" spans="13:15" x14ac:dyDescent="0.25">
      <c r="M1616" s="33" t="s">
        <v>389</v>
      </c>
      <c r="N1616" s="32" t="s">
        <v>441</v>
      </c>
      <c r="O1616" s="2" t="s">
        <v>440</v>
      </c>
    </row>
    <row r="1617" spans="13:15" x14ac:dyDescent="0.25">
      <c r="M1617" s="33" t="s">
        <v>389</v>
      </c>
      <c r="N1617" s="32" t="s">
        <v>439</v>
      </c>
      <c r="O1617" s="2" t="s">
        <v>438</v>
      </c>
    </row>
    <row r="1618" spans="13:15" x14ac:dyDescent="0.25">
      <c r="M1618" s="33" t="s">
        <v>389</v>
      </c>
      <c r="N1618" s="32" t="s">
        <v>437</v>
      </c>
      <c r="O1618" s="2" t="s">
        <v>436</v>
      </c>
    </row>
    <row r="1619" spans="13:15" x14ac:dyDescent="0.25">
      <c r="M1619" s="33" t="s">
        <v>389</v>
      </c>
      <c r="N1619" s="32" t="s">
        <v>435</v>
      </c>
      <c r="O1619" s="2" t="s">
        <v>434</v>
      </c>
    </row>
    <row r="1620" spans="13:15" x14ac:dyDescent="0.25">
      <c r="M1620" s="33" t="s">
        <v>389</v>
      </c>
      <c r="N1620" s="32" t="s">
        <v>433</v>
      </c>
      <c r="O1620" s="2" t="s">
        <v>432</v>
      </c>
    </row>
    <row r="1621" spans="13:15" x14ac:dyDescent="0.25">
      <c r="M1621" s="33" t="s">
        <v>389</v>
      </c>
      <c r="N1621" s="32" t="s">
        <v>431</v>
      </c>
      <c r="O1621" s="2" t="s">
        <v>430</v>
      </c>
    </row>
    <row r="1622" spans="13:15" x14ac:dyDescent="0.25">
      <c r="M1622" s="33" t="s">
        <v>389</v>
      </c>
      <c r="N1622" s="32" t="s">
        <v>429</v>
      </c>
      <c r="O1622" s="2" t="s">
        <v>428</v>
      </c>
    </row>
    <row r="1623" spans="13:15" x14ac:dyDescent="0.25">
      <c r="M1623" s="33" t="s">
        <v>389</v>
      </c>
      <c r="N1623" s="32" t="s">
        <v>427</v>
      </c>
      <c r="O1623" s="2" t="s">
        <v>426</v>
      </c>
    </row>
    <row r="1624" spans="13:15" x14ac:dyDescent="0.25">
      <c r="M1624" s="33" t="s">
        <v>389</v>
      </c>
      <c r="N1624" s="32" t="s">
        <v>425</v>
      </c>
      <c r="O1624" s="2" t="s">
        <v>424</v>
      </c>
    </row>
    <row r="1625" spans="13:15" x14ac:dyDescent="0.25">
      <c r="M1625" s="33" t="s">
        <v>389</v>
      </c>
      <c r="N1625" s="32" t="s">
        <v>423</v>
      </c>
      <c r="O1625" s="2" t="s">
        <v>422</v>
      </c>
    </row>
    <row r="1626" spans="13:15" x14ac:dyDescent="0.25">
      <c r="M1626" s="33" t="s">
        <v>389</v>
      </c>
      <c r="N1626" s="32" t="s">
        <v>421</v>
      </c>
      <c r="O1626" s="2" t="s">
        <v>420</v>
      </c>
    </row>
    <row r="1627" spans="13:15" x14ac:dyDescent="0.25">
      <c r="M1627" s="33" t="s">
        <v>389</v>
      </c>
      <c r="N1627" s="32" t="s">
        <v>419</v>
      </c>
      <c r="O1627" s="2" t="s">
        <v>418</v>
      </c>
    </row>
    <row r="1628" spans="13:15" x14ac:dyDescent="0.25">
      <c r="M1628" s="33" t="s">
        <v>389</v>
      </c>
      <c r="N1628" s="32" t="s">
        <v>417</v>
      </c>
      <c r="O1628" s="2" t="s">
        <v>416</v>
      </c>
    </row>
    <row r="1629" spans="13:15" x14ac:dyDescent="0.25">
      <c r="M1629" s="33" t="s">
        <v>389</v>
      </c>
      <c r="N1629" s="32" t="s">
        <v>415</v>
      </c>
      <c r="O1629" s="2" t="s">
        <v>414</v>
      </c>
    </row>
    <row r="1630" spans="13:15" x14ac:dyDescent="0.25">
      <c r="M1630" s="33" t="s">
        <v>389</v>
      </c>
      <c r="N1630" s="32" t="s">
        <v>413</v>
      </c>
      <c r="O1630" s="2" t="s">
        <v>412</v>
      </c>
    </row>
    <row r="1631" spans="13:15" x14ac:dyDescent="0.25">
      <c r="M1631" s="33" t="s">
        <v>389</v>
      </c>
      <c r="N1631" s="32" t="s">
        <v>411</v>
      </c>
      <c r="O1631" s="2" t="s">
        <v>410</v>
      </c>
    </row>
    <row r="1632" spans="13:15" x14ac:dyDescent="0.25">
      <c r="M1632" s="33" t="s">
        <v>389</v>
      </c>
      <c r="N1632" s="32" t="s">
        <v>409</v>
      </c>
      <c r="O1632" s="2" t="s">
        <v>408</v>
      </c>
    </row>
    <row r="1633" spans="13:15" x14ac:dyDescent="0.25">
      <c r="M1633" s="33" t="s">
        <v>389</v>
      </c>
      <c r="N1633" s="32" t="s">
        <v>407</v>
      </c>
      <c r="O1633" s="2" t="s">
        <v>406</v>
      </c>
    </row>
    <row r="1634" spans="13:15" x14ac:dyDescent="0.25">
      <c r="M1634" s="33" t="s">
        <v>389</v>
      </c>
      <c r="N1634" s="32" t="s">
        <v>405</v>
      </c>
      <c r="O1634" s="2" t="s">
        <v>404</v>
      </c>
    </row>
    <row r="1635" spans="13:15" x14ac:dyDescent="0.25">
      <c r="M1635" s="33" t="s">
        <v>389</v>
      </c>
      <c r="N1635" s="32" t="s">
        <v>403</v>
      </c>
      <c r="O1635" s="2" t="s">
        <v>402</v>
      </c>
    </row>
    <row r="1636" spans="13:15" x14ac:dyDescent="0.25">
      <c r="M1636" s="33" t="s">
        <v>389</v>
      </c>
      <c r="N1636" s="32" t="s">
        <v>401</v>
      </c>
      <c r="O1636" s="2" t="s">
        <v>400</v>
      </c>
    </row>
    <row r="1637" spans="13:15" x14ac:dyDescent="0.25">
      <c r="M1637" s="33" t="s">
        <v>389</v>
      </c>
      <c r="N1637" s="32" t="s">
        <v>399</v>
      </c>
      <c r="O1637" s="2" t="s">
        <v>398</v>
      </c>
    </row>
    <row r="1638" spans="13:15" x14ac:dyDescent="0.25">
      <c r="M1638" s="33" t="s">
        <v>389</v>
      </c>
      <c r="N1638" s="32" t="s">
        <v>397</v>
      </c>
      <c r="O1638" s="2" t="s">
        <v>396</v>
      </c>
    </row>
    <row r="1639" spans="13:15" x14ac:dyDescent="0.25">
      <c r="M1639" s="33" t="s">
        <v>389</v>
      </c>
      <c r="N1639" s="32" t="s">
        <v>395</v>
      </c>
      <c r="O1639" s="2" t="s">
        <v>394</v>
      </c>
    </row>
    <row r="1640" spans="13:15" x14ac:dyDescent="0.25">
      <c r="M1640" s="33" t="s">
        <v>389</v>
      </c>
      <c r="N1640" s="32" t="s">
        <v>393</v>
      </c>
      <c r="O1640" s="2" t="s">
        <v>392</v>
      </c>
    </row>
    <row r="1641" spans="13:15" x14ac:dyDescent="0.25">
      <c r="M1641" s="33" t="s">
        <v>389</v>
      </c>
      <c r="N1641" s="32" t="s">
        <v>391</v>
      </c>
      <c r="O1641" s="2" t="s">
        <v>390</v>
      </c>
    </row>
    <row r="1642" spans="13:15" x14ac:dyDescent="0.25">
      <c r="M1642" s="33" t="s">
        <v>389</v>
      </c>
      <c r="N1642" s="32" t="s">
        <v>388</v>
      </c>
      <c r="O1642" s="2" t="s">
        <v>387</v>
      </c>
    </row>
    <row r="1643" spans="13:15" x14ac:dyDescent="0.25">
      <c r="M1643" s="33" t="s">
        <v>275</v>
      </c>
      <c r="N1643" s="32" t="s">
        <v>169</v>
      </c>
      <c r="O1643" s="2"/>
    </row>
    <row r="1644" spans="13:15" x14ac:dyDescent="0.25">
      <c r="M1644" s="33" t="s">
        <v>275</v>
      </c>
      <c r="N1644" s="32" t="s">
        <v>386</v>
      </c>
      <c r="O1644" s="2" t="s">
        <v>385</v>
      </c>
    </row>
    <row r="1645" spans="13:15" x14ac:dyDescent="0.25">
      <c r="M1645" s="33" t="s">
        <v>275</v>
      </c>
      <c r="N1645" s="32" t="s">
        <v>384</v>
      </c>
      <c r="O1645" s="2" t="s">
        <v>383</v>
      </c>
    </row>
    <row r="1646" spans="13:15" x14ac:dyDescent="0.25">
      <c r="M1646" s="33" t="s">
        <v>275</v>
      </c>
      <c r="N1646" s="32" t="s">
        <v>382</v>
      </c>
      <c r="O1646" s="2" t="s">
        <v>381</v>
      </c>
    </row>
    <row r="1647" spans="13:15" x14ac:dyDescent="0.25">
      <c r="M1647" s="33" t="s">
        <v>275</v>
      </c>
      <c r="N1647" s="32" t="s">
        <v>380</v>
      </c>
      <c r="O1647" s="2" t="s">
        <v>379</v>
      </c>
    </row>
    <row r="1648" spans="13:15" x14ac:dyDescent="0.25">
      <c r="M1648" s="33" t="s">
        <v>275</v>
      </c>
      <c r="N1648" s="32" t="s">
        <v>378</v>
      </c>
      <c r="O1648" s="2" t="s">
        <v>377</v>
      </c>
    </row>
    <row r="1649" spans="13:15" x14ac:dyDescent="0.25">
      <c r="M1649" s="33" t="s">
        <v>275</v>
      </c>
      <c r="N1649" s="32" t="s">
        <v>376</v>
      </c>
      <c r="O1649" s="2" t="s">
        <v>375</v>
      </c>
    </row>
    <row r="1650" spans="13:15" x14ac:dyDescent="0.25">
      <c r="M1650" s="33" t="s">
        <v>275</v>
      </c>
      <c r="N1650" s="32" t="s">
        <v>374</v>
      </c>
      <c r="O1650" s="2" t="s">
        <v>373</v>
      </c>
    </row>
    <row r="1651" spans="13:15" x14ac:dyDescent="0.25">
      <c r="M1651" s="33" t="s">
        <v>275</v>
      </c>
      <c r="N1651" s="32" t="s">
        <v>372</v>
      </c>
      <c r="O1651" s="2" t="s">
        <v>371</v>
      </c>
    </row>
    <row r="1652" spans="13:15" x14ac:dyDescent="0.25">
      <c r="M1652" s="33" t="s">
        <v>275</v>
      </c>
      <c r="N1652" s="32" t="s">
        <v>370</v>
      </c>
      <c r="O1652" s="2" t="s">
        <v>369</v>
      </c>
    </row>
    <row r="1653" spans="13:15" x14ac:dyDescent="0.25">
      <c r="M1653" s="33" t="s">
        <v>275</v>
      </c>
      <c r="N1653" s="32" t="s">
        <v>368</v>
      </c>
      <c r="O1653" s="2" t="s">
        <v>367</v>
      </c>
    </row>
    <row r="1654" spans="13:15" x14ac:dyDescent="0.25">
      <c r="M1654" s="33" t="s">
        <v>275</v>
      </c>
      <c r="N1654" s="32" t="s">
        <v>366</v>
      </c>
      <c r="O1654" s="2" t="s">
        <v>365</v>
      </c>
    </row>
    <row r="1655" spans="13:15" x14ac:dyDescent="0.25">
      <c r="M1655" s="33" t="s">
        <v>275</v>
      </c>
      <c r="N1655" s="32" t="s">
        <v>364</v>
      </c>
      <c r="O1655" s="2" t="s">
        <v>363</v>
      </c>
    </row>
    <row r="1656" spans="13:15" x14ac:dyDescent="0.25">
      <c r="M1656" s="33" t="s">
        <v>275</v>
      </c>
      <c r="N1656" s="32" t="s">
        <v>362</v>
      </c>
      <c r="O1656" s="2" t="s">
        <v>361</v>
      </c>
    </row>
    <row r="1657" spans="13:15" x14ac:dyDescent="0.25">
      <c r="M1657" s="33" t="s">
        <v>275</v>
      </c>
      <c r="N1657" s="32" t="s">
        <v>360</v>
      </c>
      <c r="O1657" s="2" t="s">
        <v>267</v>
      </c>
    </row>
    <row r="1658" spans="13:15" x14ac:dyDescent="0.25">
      <c r="M1658" s="33" t="s">
        <v>275</v>
      </c>
      <c r="N1658" s="32" t="s">
        <v>359</v>
      </c>
      <c r="O1658" s="2" t="s">
        <v>358</v>
      </c>
    </row>
    <row r="1659" spans="13:15" x14ac:dyDescent="0.25">
      <c r="M1659" s="33" t="s">
        <v>275</v>
      </c>
      <c r="N1659" s="32" t="s">
        <v>357</v>
      </c>
      <c r="O1659" s="2" t="s">
        <v>356</v>
      </c>
    </row>
    <row r="1660" spans="13:15" x14ac:dyDescent="0.25">
      <c r="M1660" s="33" t="s">
        <v>275</v>
      </c>
      <c r="N1660" s="32" t="s">
        <v>355</v>
      </c>
      <c r="O1660" s="2" t="s">
        <v>354</v>
      </c>
    </row>
    <row r="1661" spans="13:15" x14ac:dyDescent="0.25">
      <c r="M1661" s="33" t="s">
        <v>275</v>
      </c>
      <c r="N1661" s="32" t="s">
        <v>353</v>
      </c>
      <c r="O1661" s="2" t="s">
        <v>352</v>
      </c>
    </row>
    <row r="1662" spans="13:15" x14ac:dyDescent="0.25">
      <c r="M1662" s="33" t="s">
        <v>275</v>
      </c>
      <c r="N1662" s="32" t="s">
        <v>351</v>
      </c>
      <c r="O1662" s="2" t="s">
        <v>350</v>
      </c>
    </row>
    <row r="1663" spans="13:15" x14ac:dyDescent="0.25">
      <c r="M1663" s="33" t="s">
        <v>275</v>
      </c>
      <c r="N1663" s="32" t="s">
        <v>349</v>
      </c>
      <c r="O1663" s="2" t="s">
        <v>348</v>
      </c>
    </row>
    <row r="1664" spans="13:15" x14ac:dyDescent="0.25">
      <c r="M1664" s="33" t="s">
        <v>275</v>
      </c>
      <c r="N1664" s="32" t="s">
        <v>347</v>
      </c>
      <c r="O1664" s="2" t="s">
        <v>346</v>
      </c>
    </row>
    <row r="1665" spans="13:15" x14ac:dyDescent="0.25">
      <c r="M1665" s="33" t="s">
        <v>275</v>
      </c>
      <c r="N1665" s="32" t="s">
        <v>345</v>
      </c>
      <c r="O1665" s="2" t="s">
        <v>344</v>
      </c>
    </row>
    <row r="1666" spans="13:15" x14ac:dyDescent="0.25">
      <c r="M1666" s="33" t="s">
        <v>275</v>
      </c>
      <c r="N1666" s="32" t="s">
        <v>343</v>
      </c>
      <c r="O1666" s="2" t="s">
        <v>342</v>
      </c>
    </row>
    <row r="1667" spans="13:15" x14ac:dyDescent="0.25">
      <c r="M1667" s="33" t="s">
        <v>275</v>
      </c>
      <c r="N1667" s="32" t="s">
        <v>341</v>
      </c>
      <c r="O1667" s="2" t="s">
        <v>340</v>
      </c>
    </row>
    <row r="1668" spans="13:15" x14ac:dyDescent="0.25">
      <c r="M1668" s="33" t="s">
        <v>275</v>
      </c>
      <c r="N1668" s="32" t="s">
        <v>339</v>
      </c>
      <c r="O1668" s="2" t="s">
        <v>338</v>
      </c>
    </row>
    <row r="1669" spans="13:15" x14ac:dyDescent="0.25">
      <c r="M1669" s="33" t="s">
        <v>275</v>
      </c>
      <c r="N1669" s="32" t="s">
        <v>337</v>
      </c>
      <c r="O1669" s="2" t="s">
        <v>336</v>
      </c>
    </row>
    <row r="1670" spans="13:15" x14ac:dyDescent="0.25">
      <c r="M1670" s="33" t="s">
        <v>275</v>
      </c>
      <c r="N1670" s="32" t="s">
        <v>335</v>
      </c>
      <c r="O1670" s="2" t="s">
        <v>334</v>
      </c>
    </row>
    <row r="1671" spans="13:15" x14ac:dyDescent="0.25">
      <c r="M1671" s="33" t="s">
        <v>275</v>
      </c>
      <c r="N1671" s="32" t="s">
        <v>333</v>
      </c>
      <c r="O1671" s="2" t="s">
        <v>332</v>
      </c>
    </row>
    <row r="1672" spans="13:15" x14ac:dyDescent="0.25">
      <c r="M1672" s="33" t="s">
        <v>275</v>
      </c>
      <c r="N1672" s="32" t="s">
        <v>331</v>
      </c>
      <c r="O1672" s="2" t="s">
        <v>330</v>
      </c>
    </row>
    <row r="1673" spans="13:15" x14ac:dyDescent="0.25">
      <c r="M1673" s="33" t="s">
        <v>275</v>
      </c>
      <c r="N1673" s="32" t="s">
        <v>329</v>
      </c>
      <c r="O1673" s="2" t="s">
        <v>328</v>
      </c>
    </row>
    <row r="1674" spans="13:15" x14ac:dyDescent="0.25">
      <c r="M1674" s="33" t="s">
        <v>275</v>
      </c>
      <c r="N1674" s="32" t="s">
        <v>181</v>
      </c>
      <c r="O1674" s="2" t="s">
        <v>327</v>
      </c>
    </row>
    <row r="1675" spans="13:15" x14ac:dyDescent="0.25">
      <c r="M1675" s="33" t="s">
        <v>275</v>
      </c>
      <c r="N1675" s="32" t="s">
        <v>326</v>
      </c>
      <c r="O1675" s="2" t="s">
        <v>325</v>
      </c>
    </row>
    <row r="1676" spans="13:15" x14ac:dyDescent="0.25">
      <c r="M1676" s="33" t="s">
        <v>275</v>
      </c>
      <c r="N1676" s="32" t="s">
        <v>324</v>
      </c>
      <c r="O1676" s="2" t="s">
        <v>323</v>
      </c>
    </row>
    <row r="1677" spans="13:15" x14ac:dyDescent="0.25">
      <c r="M1677" s="33" t="s">
        <v>275</v>
      </c>
      <c r="N1677" s="32" t="s">
        <v>179</v>
      </c>
      <c r="O1677" s="2" t="s">
        <v>322</v>
      </c>
    </row>
    <row r="1678" spans="13:15" x14ac:dyDescent="0.25">
      <c r="M1678" s="33" t="s">
        <v>275</v>
      </c>
      <c r="N1678" s="32" t="s">
        <v>321</v>
      </c>
      <c r="O1678" s="2" t="s">
        <v>320</v>
      </c>
    </row>
    <row r="1679" spans="13:15" x14ac:dyDescent="0.25">
      <c r="M1679" s="33" t="s">
        <v>275</v>
      </c>
      <c r="N1679" s="32" t="s">
        <v>216</v>
      </c>
      <c r="O1679" s="2" t="s">
        <v>319</v>
      </c>
    </row>
    <row r="1680" spans="13:15" x14ac:dyDescent="0.25">
      <c r="M1680" s="33" t="s">
        <v>275</v>
      </c>
      <c r="N1680" s="32" t="s">
        <v>318</v>
      </c>
      <c r="O1680" s="2" t="s">
        <v>317</v>
      </c>
    </row>
    <row r="1681" spans="13:15" x14ac:dyDescent="0.25">
      <c r="M1681" s="33" t="s">
        <v>275</v>
      </c>
      <c r="N1681" s="32" t="s">
        <v>316</v>
      </c>
      <c r="O1681" s="2" t="s">
        <v>315</v>
      </c>
    </row>
    <row r="1682" spans="13:15" x14ac:dyDescent="0.25">
      <c r="M1682" s="33" t="s">
        <v>275</v>
      </c>
      <c r="N1682" s="32" t="s">
        <v>314</v>
      </c>
      <c r="O1682" s="2" t="s">
        <v>313</v>
      </c>
    </row>
    <row r="1683" spans="13:15" x14ac:dyDescent="0.25">
      <c r="M1683" s="33" t="s">
        <v>275</v>
      </c>
      <c r="N1683" s="32" t="s">
        <v>312</v>
      </c>
      <c r="O1683" s="2" t="s">
        <v>311</v>
      </c>
    </row>
    <row r="1684" spans="13:15" x14ac:dyDescent="0.25">
      <c r="M1684" s="33" t="s">
        <v>275</v>
      </c>
      <c r="N1684" s="32" t="s">
        <v>310</v>
      </c>
      <c r="O1684" s="2" t="s">
        <v>309</v>
      </c>
    </row>
    <row r="1685" spans="13:15" x14ac:dyDescent="0.25">
      <c r="M1685" s="33" t="s">
        <v>275</v>
      </c>
      <c r="N1685" s="32" t="s">
        <v>308</v>
      </c>
      <c r="O1685" s="2" t="s">
        <v>307</v>
      </c>
    </row>
    <row r="1686" spans="13:15" x14ac:dyDescent="0.25">
      <c r="M1686" s="33" t="s">
        <v>275</v>
      </c>
      <c r="N1686" s="32" t="s">
        <v>306</v>
      </c>
      <c r="O1686" s="2" t="s">
        <v>305</v>
      </c>
    </row>
    <row r="1687" spans="13:15" x14ac:dyDescent="0.25">
      <c r="M1687" s="33" t="s">
        <v>275</v>
      </c>
      <c r="N1687" s="32" t="s">
        <v>304</v>
      </c>
      <c r="O1687" s="2" t="s">
        <v>303</v>
      </c>
    </row>
    <row r="1688" spans="13:15" x14ac:dyDescent="0.25">
      <c r="M1688" s="33" t="s">
        <v>275</v>
      </c>
      <c r="N1688" s="32" t="s">
        <v>302</v>
      </c>
      <c r="O1688" s="2" t="s">
        <v>301</v>
      </c>
    </row>
    <row r="1689" spans="13:15" x14ac:dyDescent="0.25">
      <c r="M1689" s="33" t="s">
        <v>275</v>
      </c>
      <c r="N1689" s="32" t="s">
        <v>300</v>
      </c>
      <c r="O1689" s="2" t="s">
        <v>299</v>
      </c>
    </row>
    <row r="1690" spans="13:15" x14ac:dyDescent="0.25">
      <c r="M1690" s="33" t="s">
        <v>275</v>
      </c>
      <c r="N1690" s="32" t="s">
        <v>298</v>
      </c>
      <c r="O1690" s="2" t="s">
        <v>297</v>
      </c>
    </row>
    <row r="1691" spans="13:15" x14ac:dyDescent="0.25">
      <c r="M1691" s="33" t="s">
        <v>275</v>
      </c>
      <c r="N1691" s="32" t="s">
        <v>296</v>
      </c>
      <c r="O1691" s="2" t="s">
        <v>295</v>
      </c>
    </row>
    <row r="1692" spans="13:15" x14ac:dyDescent="0.25">
      <c r="M1692" s="33" t="s">
        <v>275</v>
      </c>
      <c r="N1692" s="32" t="s">
        <v>294</v>
      </c>
      <c r="O1692" s="2" t="s">
        <v>293</v>
      </c>
    </row>
    <row r="1693" spans="13:15" x14ac:dyDescent="0.25">
      <c r="M1693" s="33" t="s">
        <v>275</v>
      </c>
      <c r="N1693" s="32" t="s">
        <v>292</v>
      </c>
      <c r="O1693" s="2" t="s">
        <v>291</v>
      </c>
    </row>
    <row r="1694" spans="13:15" x14ac:dyDescent="0.25">
      <c r="M1694" s="33" t="s">
        <v>275</v>
      </c>
      <c r="N1694" s="32" t="s">
        <v>290</v>
      </c>
      <c r="O1694" s="2" t="s">
        <v>289</v>
      </c>
    </row>
    <row r="1695" spans="13:15" x14ac:dyDescent="0.25">
      <c r="M1695" s="33" t="s">
        <v>275</v>
      </c>
      <c r="N1695" s="32" t="s">
        <v>288</v>
      </c>
      <c r="O1695" s="2" t="s">
        <v>287</v>
      </c>
    </row>
    <row r="1696" spans="13:15" x14ac:dyDescent="0.25">
      <c r="M1696" s="33" t="s">
        <v>275</v>
      </c>
      <c r="N1696" s="32" t="s">
        <v>251</v>
      </c>
      <c r="O1696" s="2" t="s">
        <v>286</v>
      </c>
    </row>
    <row r="1697" spans="13:15" x14ac:dyDescent="0.25">
      <c r="M1697" s="33" t="s">
        <v>275</v>
      </c>
      <c r="N1697" s="32" t="s">
        <v>285</v>
      </c>
      <c r="O1697" s="2" t="s">
        <v>284</v>
      </c>
    </row>
    <row r="1698" spans="13:15" x14ac:dyDescent="0.25">
      <c r="M1698" s="33" t="s">
        <v>275</v>
      </c>
      <c r="N1698" s="32" t="s">
        <v>283</v>
      </c>
      <c r="O1698" s="2" t="s">
        <v>282</v>
      </c>
    </row>
    <row r="1699" spans="13:15" x14ac:dyDescent="0.25">
      <c r="M1699" s="33" t="s">
        <v>275</v>
      </c>
      <c r="N1699" s="32" t="s">
        <v>281</v>
      </c>
      <c r="O1699" s="2" t="s">
        <v>280</v>
      </c>
    </row>
    <row r="1700" spans="13:15" x14ac:dyDescent="0.25">
      <c r="M1700" s="33" t="s">
        <v>275</v>
      </c>
      <c r="N1700" s="32" t="s">
        <v>279</v>
      </c>
      <c r="O1700" s="2" t="s">
        <v>278</v>
      </c>
    </row>
    <row r="1701" spans="13:15" x14ac:dyDescent="0.25">
      <c r="M1701" s="33" t="s">
        <v>275</v>
      </c>
      <c r="N1701" s="32" t="s">
        <v>277</v>
      </c>
      <c r="O1701" s="2" t="s">
        <v>276</v>
      </c>
    </row>
    <row r="1702" spans="13:15" x14ac:dyDescent="0.25">
      <c r="M1702" s="33" t="s">
        <v>275</v>
      </c>
      <c r="N1702" s="32" t="s">
        <v>274</v>
      </c>
      <c r="O1702" s="2" t="s">
        <v>273</v>
      </c>
    </row>
    <row r="1703" spans="13:15" x14ac:dyDescent="0.25">
      <c r="M1703" s="33" t="s">
        <v>255</v>
      </c>
      <c r="N1703" s="32" t="s">
        <v>169</v>
      </c>
      <c r="O1703" s="2"/>
    </row>
    <row r="1704" spans="13:15" x14ac:dyDescent="0.25">
      <c r="M1704" s="33" t="s">
        <v>255</v>
      </c>
      <c r="N1704" s="32">
        <v>1</v>
      </c>
      <c r="O1704" s="2" t="s">
        <v>272</v>
      </c>
    </row>
    <row r="1705" spans="13:15" x14ac:dyDescent="0.25">
      <c r="M1705" s="33" t="s">
        <v>255</v>
      </c>
      <c r="N1705" s="32">
        <v>2</v>
      </c>
      <c r="O1705" s="2" t="s">
        <v>271</v>
      </c>
    </row>
    <row r="1706" spans="13:15" x14ac:dyDescent="0.25">
      <c r="M1706" s="33" t="s">
        <v>255</v>
      </c>
      <c r="N1706" s="32">
        <v>3</v>
      </c>
      <c r="O1706" s="2" t="s">
        <v>270</v>
      </c>
    </row>
    <row r="1707" spans="13:15" x14ac:dyDescent="0.25">
      <c r="M1707" s="33" t="s">
        <v>255</v>
      </c>
      <c r="N1707" s="32">
        <v>4</v>
      </c>
      <c r="O1707" s="2" t="s">
        <v>86</v>
      </c>
    </row>
    <row r="1708" spans="13:15" x14ac:dyDescent="0.25">
      <c r="M1708" s="33" t="s">
        <v>255</v>
      </c>
      <c r="N1708" s="32">
        <v>5</v>
      </c>
      <c r="O1708" s="2" t="s">
        <v>269</v>
      </c>
    </row>
    <row r="1709" spans="13:15" x14ac:dyDescent="0.25">
      <c r="M1709" s="33" t="s">
        <v>255</v>
      </c>
      <c r="N1709" s="32">
        <v>6</v>
      </c>
      <c r="O1709" s="2" t="s">
        <v>268</v>
      </c>
    </row>
    <row r="1710" spans="13:15" x14ac:dyDescent="0.25">
      <c r="M1710" s="33" t="s">
        <v>255</v>
      </c>
      <c r="N1710" s="32">
        <v>7</v>
      </c>
      <c r="O1710" s="2" t="s">
        <v>267</v>
      </c>
    </row>
    <row r="1711" spans="13:15" x14ac:dyDescent="0.25">
      <c r="M1711" s="33" t="s">
        <v>255</v>
      </c>
      <c r="N1711" s="32">
        <v>8</v>
      </c>
      <c r="O1711" s="2" t="s">
        <v>266</v>
      </c>
    </row>
    <row r="1712" spans="13:15" x14ac:dyDescent="0.25">
      <c r="M1712" s="33" t="s">
        <v>255</v>
      </c>
      <c r="N1712" s="32">
        <v>9</v>
      </c>
      <c r="O1712" s="2" t="s">
        <v>265</v>
      </c>
    </row>
    <row r="1713" spans="13:15" x14ac:dyDescent="0.25">
      <c r="M1713" s="33" t="s">
        <v>255</v>
      </c>
      <c r="N1713" s="32">
        <v>10</v>
      </c>
      <c r="O1713" s="2" t="s">
        <v>264</v>
      </c>
    </row>
    <row r="1714" spans="13:15" x14ac:dyDescent="0.25">
      <c r="M1714" s="33" t="s">
        <v>255</v>
      </c>
      <c r="N1714" s="32">
        <v>11</v>
      </c>
      <c r="O1714" s="2" t="s">
        <v>263</v>
      </c>
    </row>
    <row r="1715" spans="13:15" x14ac:dyDescent="0.25">
      <c r="M1715" s="33" t="s">
        <v>255</v>
      </c>
      <c r="N1715" s="32">
        <v>12</v>
      </c>
      <c r="O1715" s="2" t="s">
        <v>262</v>
      </c>
    </row>
    <row r="1716" spans="13:15" x14ac:dyDescent="0.25">
      <c r="M1716" s="33" t="s">
        <v>255</v>
      </c>
      <c r="N1716" s="32">
        <v>13</v>
      </c>
      <c r="O1716" s="2" t="s">
        <v>261</v>
      </c>
    </row>
    <row r="1717" spans="13:15" x14ac:dyDescent="0.25">
      <c r="M1717" s="33" t="s">
        <v>255</v>
      </c>
      <c r="N1717" s="32">
        <v>14</v>
      </c>
      <c r="O1717" s="2" t="s">
        <v>260</v>
      </c>
    </row>
    <row r="1718" spans="13:15" x14ac:dyDescent="0.25">
      <c r="M1718" s="33" t="s">
        <v>255</v>
      </c>
      <c r="N1718" s="32">
        <v>15</v>
      </c>
      <c r="O1718" s="2" t="s">
        <v>259</v>
      </c>
    </row>
    <row r="1719" spans="13:15" x14ac:dyDescent="0.25">
      <c r="M1719" s="33" t="s">
        <v>255</v>
      </c>
      <c r="N1719" s="32">
        <v>16</v>
      </c>
      <c r="O1719" s="2" t="s">
        <v>258</v>
      </c>
    </row>
    <row r="1720" spans="13:15" x14ac:dyDescent="0.25">
      <c r="M1720" s="33" t="s">
        <v>255</v>
      </c>
      <c r="N1720" s="32">
        <v>17</v>
      </c>
      <c r="O1720" s="2" t="s">
        <v>257</v>
      </c>
    </row>
    <row r="1721" spans="13:15" x14ac:dyDescent="0.25">
      <c r="M1721" s="33" t="s">
        <v>255</v>
      </c>
      <c r="N1721" s="32">
        <v>18</v>
      </c>
      <c r="O1721" s="2" t="s">
        <v>256</v>
      </c>
    </row>
    <row r="1722" spans="13:15" x14ac:dyDescent="0.25">
      <c r="M1722" s="33" t="s">
        <v>255</v>
      </c>
      <c r="N1722" s="32">
        <v>19</v>
      </c>
      <c r="O1722" s="2" t="s">
        <v>254</v>
      </c>
    </row>
    <row r="1723" spans="13:15" x14ac:dyDescent="0.25">
      <c r="M1723" s="33" t="s">
        <v>251</v>
      </c>
      <c r="N1723" s="32" t="s">
        <v>253</v>
      </c>
      <c r="O1723" s="2" t="s">
        <v>252</v>
      </c>
    </row>
    <row r="1724" spans="13:15" x14ac:dyDescent="0.25">
      <c r="M1724" s="33" t="s">
        <v>251</v>
      </c>
      <c r="N1724" s="32" t="s">
        <v>251</v>
      </c>
      <c r="O1724" s="2" t="s">
        <v>250</v>
      </c>
    </row>
    <row r="1725" spans="13:15" x14ac:dyDescent="0.25">
      <c r="M1725" s="33" t="s">
        <v>249</v>
      </c>
      <c r="N1725" s="32" t="s">
        <v>169</v>
      </c>
      <c r="O1725" s="2"/>
    </row>
    <row r="1726" spans="13:15" x14ac:dyDescent="0.25">
      <c r="M1726" s="33" t="s">
        <v>202</v>
      </c>
      <c r="N1726" s="32" t="s">
        <v>248</v>
      </c>
      <c r="O1726" s="2" t="s">
        <v>247</v>
      </c>
    </row>
    <row r="1727" spans="13:15" x14ac:dyDescent="0.25">
      <c r="M1727" s="33" t="s">
        <v>202</v>
      </c>
      <c r="N1727" s="32" t="s">
        <v>246</v>
      </c>
      <c r="O1727" s="2" t="s">
        <v>245</v>
      </c>
    </row>
    <row r="1728" spans="13:15" x14ac:dyDescent="0.25">
      <c r="M1728" s="33" t="s">
        <v>202</v>
      </c>
      <c r="N1728" s="32" t="s">
        <v>244</v>
      </c>
      <c r="O1728" s="2" t="s">
        <v>243</v>
      </c>
    </row>
    <row r="1729" spans="13:15" x14ac:dyDescent="0.25">
      <c r="M1729" s="33" t="s">
        <v>202</v>
      </c>
      <c r="N1729" s="32" t="s">
        <v>242</v>
      </c>
      <c r="O1729" s="2" t="s">
        <v>241</v>
      </c>
    </row>
    <row r="1730" spans="13:15" x14ac:dyDescent="0.25">
      <c r="M1730" s="33" t="s">
        <v>202</v>
      </c>
      <c r="N1730" s="32" t="s">
        <v>240</v>
      </c>
      <c r="O1730" s="2" t="s">
        <v>239</v>
      </c>
    </row>
    <row r="1731" spans="13:15" x14ac:dyDescent="0.25">
      <c r="M1731" s="33" t="s">
        <v>202</v>
      </c>
      <c r="N1731" s="32" t="s">
        <v>238</v>
      </c>
      <c r="O1731" s="2" t="s">
        <v>237</v>
      </c>
    </row>
    <row r="1732" spans="13:15" x14ac:dyDescent="0.25">
      <c r="M1732" s="33" t="s">
        <v>202</v>
      </c>
      <c r="N1732" s="32" t="s">
        <v>236</v>
      </c>
      <c r="O1732" s="2" t="s">
        <v>235</v>
      </c>
    </row>
    <row r="1733" spans="13:15" x14ac:dyDescent="0.25">
      <c r="M1733" s="33" t="s">
        <v>202</v>
      </c>
      <c r="N1733" s="32" t="s">
        <v>234</v>
      </c>
      <c r="O1733" s="2" t="s">
        <v>233</v>
      </c>
    </row>
    <row r="1734" spans="13:15" x14ac:dyDescent="0.25">
      <c r="M1734" s="33" t="s">
        <v>202</v>
      </c>
      <c r="N1734" s="32" t="s">
        <v>232</v>
      </c>
      <c r="O1734" s="2" t="s">
        <v>231</v>
      </c>
    </row>
    <row r="1735" spans="13:15" x14ac:dyDescent="0.25">
      <c r="M1735" s="33" t="s">
        <v>202</v>
      </c>
      <c r="N1735" s="32" t="s">
        <v>230</v>
      </c>
      <c r="O1735" s="2" t="s">
        <v>229</v>
      </c>
    </row>
    <row r="1736" spans="13:15" x14ac:dyDescent="0.25">
      <c r="M1736" s="33" t="s">
        <v>202</v>
      </c>
      <c r="N1736" s="32" t="s">
        <v>228</v>
      </c>
      <c r="O1736" s="2" t="s">
        <v>227</v>
      </c>
    </row>
    <row r="1737" spans="13:15" x14ac:dyDescent="0.25">
      <c r="M1737" s="33" t="s">
        <v>202</v>
      </c>
      <c r="N1737" s="32" t="s">
        <v>226</v>
      </c>
      <c r="O1737" s="2" t="s">
        <v>225</v>
      </c>
    </row>
    <row r="1738" spans="13:15" x14ac:dyDescent="0.25">
      <c r="M1738" s="33" t="s">
        <v>202</v>
      </c>
      <c r="N1738" s="32" t="s">
        <v>224</v>
      </c>
      <c r="O1738" s="2" t="s">
        <v>223</v>
      </c>
    </row>
    <row r="1739" spans="13:15" x14ac:dyDescent="0.25">
      <c r="M1739" s="33" t="s">
        <v>202</v>
      </c>
      <c r="N1739" s="32" t="s">
        <v>222</v>
      </c>
      <c r="O1739" s="2" t="s">
        <v>221</v>
      </c>
    </row>
    <row r="1740" spans="13:15" x14ac:dyDescent="0.25">
      <c r="M1740" s="33" t="s">
        <v>202</v>
      </c>
      <c r="N1740" s="32" t="s">
        <v>220</v>
      </c>
      <c r="O1740" s="2" t="s">
        <v>219</v>
      </c>
    </row>
    <row r="1741" spans="13:15" x14ac:dyDescent="0.25">
      <c r="M1741" s="33" t="s">
        <v>202</v>
      </c>
      <c r="N1741" s="32" t="s">
        <v>218</v>
      </c>
      <c r="O1741" s="2" t="s">
        <v>217</v>
      </c>
    </row>
    <row r="1742" spans="13:15" x14ac:dyDescent="0.25">
      <c r="M1742" s="33" t="s">
        <v>202</v>
      </c>
      <c r="N1742" s="32" t="s">
        <v>216</v>
      </c>
      <c r="O1742" s="2" t="s">
        <v>215</v>
      </c>
    </row>
    <row r="1743" spans="13:15" x14ac:dyDescent="0.25">
      <c r="M1743" s="33" t="s">
        <v>202</v>
      </c>
      <c r="N1743" s="32" t="s">
        <v>214</v>
      </c>
      <c r="O1743" s="2" t="s">
        <v>213</v>
      </c>
    </row>
    <row r="1744" spans="13:15" x14ac:dyDescent="0.25">
      <c r="M1744" s="33" t="s">
        <v>202</v>
      </c>
      <c r="N1744" s="32" t="s">
        <v>212</v>
      </c>
      <c r="O1744" s="2" t="s">
        <v>211</v>
      </c>
    </row>
    <row r="1745" spans="13:15" x14ac:dyDescent="0.25">
      <c r="M1745" s="33" t="s">
        <v>202</v>
      </c>
      <c r="N1745" s="32" t="s">
        <v>210</v>
      </c>
      <c r="O1745" s="2" t="s">
        <v>209</v>
      </c>
    </row>
    <row r="1746" spans="13:15" x14ac:dyDescent="0.25">
      <c r="M1746" s="33" t="s">
        <v>202</v>
      </c>
      <c r="N1746" s="32" t="s">
        <v>208</v>
      </c>
      <c r="O1746" s="2" t="s">
        <v>207</v>
      </c>
    </row>
    <row r="1747" spans="13:15" x14ac:dyDescent="0.25">
      <c r="M1747" s="33" t="s">
        <v>202</v>
      </c>
      <c r="N1747" s="32" t="s">
        <v>206</v>
      </c>
      <c r="O1747" s="2" t="s">
        <v>205</v>
      </c>
    </row>
    <row r="1748" spans="13:15" x14ac:dyDescent="0.25">
      <c r="M1748" s="33" t="s">
        <v>202</v>
      </c>
      <c r="N1748" s="32" t="s">
        <v>204</v>
      </c>
      <c r="O1748" s="2" t="s">
        <v>203</v>
      </c>
    </row>
    <row r="1749" spans="13:15" x14ac:dyDescent="0.25">
      <c r="M1749" s="33" t="s">
        <v>202</v>
      </c>
      <c r="N1749" s="32" t="s">
        <v>201</v>
      </c>
      <c r="O1749" s="2" t="s">
        <v>200</v>
      </c>
    </row>
    <row r="1750" spans="13:15" x14ac:dyDescent="0.25">
      <c r="M1750" s="33" t="s">
        <v>199</v>
      </c>
      <c r="N1750" s="32" t="s">
        <v>169</v>
      </c>
      <c r="O1750" s="2"/>
    </row>
    <row r="1751" spans="13:15" x14ac:dyDescent="0.25">
      <c r="M1751" s="33" t="s">
        <v>199</v>
      </c>
      <c r="N1751" s="32" t="s">
        <v>198</v>
      </c>
      <c r="O1751" s="2" t="s">
        <v>197</v>
      </c>
    </row>
    <row r="1752" spans="13:15" x14ac:dyDescent="0.25">
      <c r="M1752" s="33" t="s">
        <v>196</v>
      </c>
      <c r="N1752" s="32" t="s">
        <v>169</v>
      </c>
      <c r="O1752" s="2"/>
    </row>
    <row r="1753" spans="13:15" x14ac:dyDescent="0.25">
      <c r="M1753" s="33" t="s">
        <v>195</v>
      </c>
      <c r="N1753" s="32">
        <v>97</v>
      </c>
      <c r="O1753" s="2" t="s">
        <v>192</v>
      </c>
    </row>
    <row r="1754" spans="13:15" x14ac:dyDescent="0.25">
      <c r="M1754" s="33" t="s">
        <v>195</v>
      </c>
      <c r="N1754" s="32">
        <v>986</v>
      </c>
      <c r="O1754" s="2" t="s">
        <v>194</v>
      </c>
    </row>
    <row r="1755" spans="13:15" x14ac:dyDescent="0.25">
      <c r="M1755" s="33" t="s">
        <v>193</v>
      </c>
      <c r="N1755" s="32" t="s">
        <v>169</v>
      </c>
      <c r="O1755" s="2"/>
    </row>
    <row r="1756" spans="13:15" x14ac:dyDescent="0.25">
      <c r="M1756" s="33" t="s">
        <v>191</v>
      </c>
      <c r="N1756" s="32">
        <v>97</v>
      </c>
      <c r="O1756" s="2" t="s">
        <v>192</v>
      </c>
    </row>
    <row r="1757" spans="13:15" x14ac:dyDescent="0.25">
      <c r="M1757" s="33" t="s">
        <v>191</v>
      </c>
      <c r="N1757" s="32">
        <v>985</v>
      </c>
      <c r="O1757" s="2" t="s">
        <v>190</v>
      </c>
    </row>
    <row r="1758" spans="13:15" x14ac:dyDescent="0.25">
      <c r="M1758" s="33" t="s">
        <v>173</v>
      </c>
      <c r="N1758" s="32" t="s">
        <v>169</v>
      </c>
      <c r="O1758" s="2"/>
    </row>
    <row r="1759" spans="13:15" x14ac:dyDescent="0.25">
      <c r="M1759" s="33" t="s">
        <v>173</v>
      </c>
      <c r="N1759" s="32" t="s">
        <v>189</v>
      </c>
      <c r="O1759" s="2" t="s">
        <v>188</v>
      </c>
    </row>
    <row r="1760" spans="13:15" x14ac:dyDescent="0.25">
      <c r="M1760" s="33" t="s">
        <v>173</v>
      </c>
      <c r="N1760" s="32" t="s">
        <v>187</v>
      </c>
      <c r="O1760" s="2" t="s">
        <v>186</v>
      </c>
    </row>
    <row r="1761" spans="13:15" x14ac:dyDescent="0.25">
      <c r="M1761" s="33" t="s">
        <v>173</v>
      </c>
      <c r="N1761" s="32" t="s">
        <v>185</v>
      </c>
      <c r="O1761" s="2" t="s">
        <v>184</v>
      </c>
    </row>
    <row r="1762" spans="13:15" x14ac:dyDescent="0.25">
      <c r="M1762" s="33" t="s">
        <v>173</v>
      </c>
      <c r="N1762" s="32" t="s">
        <v>183</v>
      </c>
      <c r="O1762" s="2" t="s">
        <v>182</v>
      </c>
    </row>
    <row r="1763" spans="13:15" x14ac:dyDescent="0.25">
      <c r="M1763" s="33" t="s">
        <v>173</v>
      </c>
      <c r="N1763" s="32" t="s">
        <v>181</v>
      </c>
      <c r="O1763" s="2" t="s">
        <v>180</v>
      </c>
    </row>
    <row r="1764" spans="13:15" x14ac:dyDescent="0.25">
      <c r="M1764" s="33" t="s">
        <v>173</v>
      </c>
      <c r="N1764" s="32" t="s">
        <v>179</v>
      </c>
      <c r="O1764" s="2" t="s">
        <v>178</v>
      </c>
    </row>
    <row r="1765" spans="13:15" x14ac:dyDescent="0.25">
      <c r="M1765" s="33" t="s">
        <v>173</v>
      </c>
      <c r="N1765" s="32" t="s">
        <v>177</v>
      </c>
      <c r="O1765" s="2" t="s">
        <v>176</v>
      </c>
    </row>
    <row r="1766" spans="13:15" x14ac:dyDescent="0.25">
      <c r="M1766" s="33" t="s">
        <v>173</v>
      </c>
      <c r="N1766" s="32" t="s">
        <v>175</v>
      </c>
      <c r="O1766" s="2" t="s">
        <v>174</v>
      </c>
    </row>
    <row r="1767" spans="13:15" x14ac:dyDescent="0.25">
      <c r="M1767" s="33" t="s">
        <v>173</v>
      </c>
      <c r="N1767" s="32" t="s">
        <v>172</v>
      </c>
      <c r="O1767" s="2" t="s">
        <v>171</v>
      </c>
    </row>
    <row r="1768" spans="13:15" x14ac:dyDescent="0.25">
      <c r="M1768" s="33" t="s">
        <v>170</v>
      </c>
      <c r="N1768" s="32" t="s">
        <v>169</v>
      </c>
      <c r="O1768" s="2"/>
    </row>
  </sheetData>
  <mergeCells count="4">
    <mergeCell ref="D6:E6"/>
    <mergeCell ref="D7:E7"/>
    <mergeCell ref="D8:E8"/>
    <mergeCell ref="D9:E9"/>
  </mergeCells>
  <phoneticPr fontId="4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Alta proveedor Nacional</vt:lpstr>
      <vt:lpstr>HEADER_VEN</vt:lpstr>
      <vt:lpstr>Hoja1</vt:lpstr>
      <vt:lpstr> ZBL´FBK (CTAS )BANCOS</vt:lpstr>
      <vt:lpstr>ZBLFBW Retenciones</vt:lpstr>
      <vt:lpstr>Declaración Vínculos</vt:lpstr>
      <vt:lpstr>(Sub Data)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Toledano</dc:creator>
  <cp:lastModifiedBy>Javier Lara</cp:lastModifiedBy>
  <dcterms:created xsi:type="dcterms:W3CDTF">2019-04-12T14:32:19Z</dcterms:created>
  <dcterms:modified xsi:type="dcterms:W3CDTF">2024-07-26T16:36:30Z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